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codeName="ThisWorkbook" autoCompressPictures="0"/>
  <bookViews>
    <workbookView xWindow="28320" yWindow="1300" windowWidth="34940" windowHeight="25500"/>
  </bookViews>
  <sheets>
    <sheet name="Readme" sheetId="5" r:id="rId1"/>
    <sheet name="density" sheetId="1" r:id="rId2"/>
    <sheet name="potential" sheetId="6" r:id="rId3"/>
    <sheet name="poor" sheetId="7" r:id="rId4"/>
    <sheet name="average" sheetId="8" r:id="rId5"/>
    <sheet name="rich" sheetId="9" r:id="rId6"/>
    <sheet name="wealthy" sheetId="10" r:id="rId7"/>
    <sheet name="classification" sheetId="11"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407" i="10" l="1"/>
  <c r="L407" i="10"/>
  <c r="K407" i="10"/>
  <c r="M406" i="10"/>
  <c r="L406" i="10"/>
  <c r="K406" i="10"/>
  <c r="M405" i="10"/>
  <c r="L405" i="10"/>
  <c r="K405" i="10"/>
  <c r="M404" i="10"/>
  <c r="L404" i="10"/>
  <c r="K404" i="10"/>
  <c r="M403" i="10"/>
  <c r="L403" i="10"/>
  <c r="K403" i="10"/>
  <c r="M402" i="10"/>
  <c r="L402" i="10"/>
  <c r="K402" i="10"/>
  <c r="M401" i="10"/>
  <c r="L401" i="10"/>
  <c r="K401" i="10"/>
  <c r="M400" i="10"/>
  <c r="L400" i="10"/>
  <c r="K400" i="10"/>
  <c r="M399" i="10"/>
  <c r="L399" i="10"/>
  <c r="K399" i="10"/>
  <c r="M398" i="10"/>
  <c r="L398" i="10"/>
  <c r="K398" i="10"/>
  <c r="M397" i="10"/>
  <c r="L397" i="10"/>
  <c r="K397" i="10"/>
  <c r="M396" i="10"/>
  <c r="L396" i="10"/>
  <c r="K396" i="10"/>
  <c r="M395" i="10"/>
  <c r="L395" i="10"/>
  <c r="K395" i="10"/>
  <c r="M394" i="10"/>
  <c r="L394" i="10"/>
  <c r="K394" i="10"/>
  <c r="M393" i="10"/>
  <c r="L393" i="10"/>
  <c r="K393" i="10"/>
  <c r="M392" i="10"/>
  <c r="L392" i="10"/>
  <c r="K392" i="10"/>
  <c r="M391" i="10"/>
  <c r="L391" i="10"/>
  <c r="K391" i="10"/>
  <c r="M390" i="10"/>
  <c r="L390" i="10"/>
  <c r="K390" i="10"/>
  <c r="M389" i="10"/>
  <c r="L389" i="10"/>
  <c r="K389" i="10"/>
  <c r="M388" i="10"/>
  <c r="L388" i="10"/>
  <c r="K388" i="10"/>
  <c r="M387" i="10"/>
  <c r="L387" i="10"/>
  <c r="K387" i="10"/>
  <c r="M386" i="10"/>
  <c r="L386" i="10"/>
  <c r="K386" i="10"/>
  <c r="M385" i="10"/>
  <c r="L385" i="10"/>
  <c r="K385" i="10"/>
  <c r="M384" i="10"/>
  <c r="L384" i="10"/>
  <c r="K384" i="10"/>
  <c r="M383" i="10"/>
  <c r="L383" i="10"/>
  <c r="K383" i="10"/>
  <c r="M382" i="10"/>
  <c r="L382" i="10"/>
  <c r="K382" i="10"/>
  <c r="M381" i="10"/>
  <c r="L381" i="10"/>
  <c r="K381" i="10"/>
  <c r="M380" i="10"/>
  <c r="L380" i="10"/>
  <c r="K380" i="10"/>
  <c r="M379" i="10"/>
  <c r="L379" i="10"/>
  <c r="K379" i="10"/>
  <c r="M378" i="10"/>
  <c r="L378" i="10"/>
  <c r="K378" i="10"/>
  <c r="M377" i="10"/>
  <c r="L377" i="10"/>
  <c r="K377" i="10"/>
  <c r="M376" i="10"/>
  <c r="L376" i="10"/>
  <c r="K376" i="10"/>
  <c r="M375" i="10"/>
  <c r="L375" i="10"/>
  <c r="K375" i="10"/>
  <c r="M374" i="10"/>
  <c r="L374" i="10"/>
  <c r="K374" i="10"/>
  <c r="M373" i="10"/>
  <c r="L373" i="10"/>
  <c r="K373" i="10"/>
  <c r="M372" i="10"/>
  <c r="L372" i="10"/>
  <c r="K372" i="10"/>
  <c r="M371" i="10"/>
  <c r="L371" i="10"/>
  <c r="K371" i="10"/>
  <c r="M370" i="10"/>
  <c r="L370" i="10"/>
  <c r="K370" i="10"/>
  <c r="M369" i="10"/>
  <c r="L369" i="10"/>
  <c r="K369" i="10"/>
  <c r="M368" i="10"/>
  <c r="L368" i="10"/>
  <c r="K368" i="10"/>
  <c r="M367" i="10"/>
  <c r="L367" i="10"/>
  <c r="K367" i="10"/>
  <c r="M366" i="10"/>
  <c r="L366" i="10"/>
  <c r="K366" i="10"/>
  <c r="M365" i="10"/>
  <c r="L365" i="10"/>
  <c r="K365" i="10"/>
  <c r="M364" i="10"/>
  <c r="L364" i="10"/>
  <c r="K364" i="10"/>
  <c r="M363" i="10"/>
  <c r="L363" i="10"/>
  <c r="K363" i="10"/>
  <c r="M362" i="10"/>
  <c r="L362" i="10"/>
  <c r="K362" i="10"/>
  <c r="M361" i="10"/>
  <c r="L361" i="10"/>
  <c r="K361" i="10"/>
  <c r="M360" i="10"/>
  <c r="L360" i="10"/>
  <c r="K360" i="10"/>
  <c r="M359" i="10"/>
  <c r="L359" i="10"/>
  <c r="K359" i="10"/>
  <c r="M358" i="10"/>
  <c r="L358" i="10"/>
  <c r="K358" i="10"/>
  <c r="M357" i="10"/>
  <c r="L357" i="10"/>
  <c r="K357" i="10"/>
  <c r="M356" i="10"/>
  <c r="L356" i="10"/>
  <c r="K356" i="10"/>
  <c r="M355" i="10"/>
  <c r="L355" i="10"/>
  <c r="K355" i="10"/>
  <c r="M354" i="10"/>
  <c r="L354" i="10"/>
  <c r="K354" i="10"/>
  <c r="M353" i="10"/>
  <c r="L353" i="10"/>
  <c r="K353" i="10"/>
  <c r="M352" i="10"/>
  <c r="L352" i="10"/>
  <c r="K352" i="10"/>
  <c r="M351" i="10"/>
  <c r="L351" i="10"/>
  <c r="K351" i="10"/>
  <c r="M350" i="10"/>
  <c r="L350" i="10"/>
  <c r="K350" i="10"/>
  <c r="M349" i="10"/>
  <c r="L349" i="10"/>
  <c r="K349" i="10"/>
  <c r="M348" i="10"/>
  <c r="L348" i="10"/>
  <c r="K348" i="10"/>
  <c r="M347" i="10"/>
  <c r="L347" i="10"/>
  <c r="K347" i="10"/>
  <c r="M346" i="10"/>
  <c r="L346" i="10"/>
  <c r="K346" i="10"/>
  <c r="M345" i="10"/>
  <c r="L345" i="10"/>
  <c r="K345" i="10"/>
  <c r="M344" i="10"/>
  <c r="L344" i="10"/>
  <c r="K344" i="10"/>
  <c r="M343" i="10"/>
  <c r="L343" i="10"/>
  <c r="K343" i="10"/>
  <c r="M342" i="10"/>
  <c r="L342" i="10"/>
  <c r="K342" i="10"/>
  <c r="M341" i="10"/>
  <c r="L341" i="10"/>
  <c r="K341" i="10"/>
  <c r="M340" i="10"/>
  <c r="L340" i="10"/>
  <c r="K340" i="10"/>
  <c r="M339" i="10"/>
  <c r="L339" i="10"/>
  <c r="K339" i="10"/>
  <c r="M338" i="10"/>
  <c r="L338" i="10"/>
  <c r="K338" i="10"/>
  <c r="M337" i="10"/>
  <c r="L337" i="10"/>
  <c r="K337" i="10"/>
  <c r="M336" i="10"/>
  <c r="L336" i="10"/>
  <c r="K336" i="10"/>
  <c r="M335" i="10"/>
  <c r="L335" i="10"/>
  <c r="K335" i="10"/>
  <c r="M334" i="10"/>
  <c r="L334" i="10"/>
  <c r="K334" i="10"/>
  <c r="M333" i="10"/>
  <c r="L333" i="10"/>
  <c r="K333" i="10"/>
  <c r="M332" i="10"/>
  <c r="L332" i="10"/>
  <c r="K332" i="10"/>
  <c r="M331" i="10"/>
  <c r="L331" i="10"/>
  <c r="K331" i="10"/>
  <c r="M330" i="10"/>
  <c r="L330" i="10"/>
  <c r="K330" i="10"/>
  <c r="M329" i="10"/>
  <c r="L329" i="10"/>
  <c r="K329" i="10"/>
  <c r="M328" i="10"/>
  <c r="L328" i="10"/>
  <c r="K328" i="10"/>
  <c r="M327" i="10"/>
  <c r="L327" i="10"/>
  <c r="K327" i="10"/>
  <c r="M326" i="10"/>
  <c r="L326" i="10"/>
  <c r="K326" i="10"/>
  <c r="M325" i="10"/>
  <c r="L325" i="10"/>
  <c r="K325" i="10"/>
  <c r="M324" i="10"/>
  <c r="L324" i="10"/>
  <c r="K324" i="10"/>
  <c r="M323" i="10"/>
  <c r="L323" i="10"/>
  <c r="K323" i="10"/>
  <c r="M322" i="10"/>
  <c r="L322" i="10"/>
  <c r="K322" i="10"/>
  <c r="M321" i="10"/>
  <c r="L321" i="10"/>
  <c r="K321" i="10"/>
  <c r="M320" i="10"/>
  <c r="L320" i="10"/>
  <c r="K320" i="10"/>
  <c r="M319" i="10"/>
  <c r="L319" i="10"/>
  <c r="K319" i="10"/>
  <c r="M318" i="10"/>
  <c r="L318" i="10"/>
  <c r="K318" i="10"/>
  <c r="M317" i="10"/>
  <c r="L317" i="10"/>
  <c r="K317" i="10"/>
  <c r="M316" i="10"/>
  <c r="L316" i="10"/>
  <c r="K316" i="10"/>
  <c r="M315" i="10"/>
  <c r="L315" i="10"/>
  <c r="K315" i="10"/>
  <c r="M314" i="10"/>
  <c r="L314" i="10"/>
  <c r="K314" i="10"/>
  <c r="M313" i="10"/>
  <c r="L313" i="10"/>
  <c r="K313" i="10"/>
  <c r="M312" i="10"/>
  <c r="L312" i="10"/>
  <c r="K312" i="10"/>
  <c r="M311" i="10"/>
  <c r="L311" i="10"/>
  <c r="K311" i="10"/>
  <c r="M310" i="10"/>
  <c r="L310" i="10"/>
  <c r="K310" i="10"/>
  <c r="M309" i="10"/>
  <c r="L309" i="10"/>
  <c r="K309" i="10"/>
  <c r="M308" i="10"/>
  <c r="L308" i="10"/>
  <c r="K308" i="10"/>
  <c r="M307" i="10"/>
  <c r="L307" i="10"/>
  <c r="K307" i="10"/>
  <c r="M306" i="10"/>
  <c r="L306" i="10"/>
  <c r="K306" i="10"/>
  <c r="M305" i="10"/>
  <c r="L305" i="10"/>
  <c r="K305" i="10"/>
  <c r="M304" i="10"/>
  <c r="L304" i="10"/>
  <c r="K304" i="10"/>
  <c r="M303" i="10"/>
  <c r="L303" i="10"/>
  <c r="K303" i="10"/>
  <c r="M302" i="10"/>
  <c r="L302" i="10"/>
  <c r="K302" i="10"/>
  <c r="M301" i="10"/>
  <c r="L301" i="10"/>
  <c r="K301" i="10"/>
  <c r="M300" i="10"/>
  <c r="L300" i="10"/>
  <c r="K300" i="10"/>
  <c r="M299" i="10"/>
  <c r="L299" i="10"/>
  <c r="K299" i="10"/>
  <c r="M298" i="10"/>
  <c r="L298" i="10"/>
  <c r="K298" i="10"/>
  <c r="M297" i="10"/>
  <c r="L297" i="10"/>
  <c r="K297" i="10"/>
  <c r="M296" i="10"/>
  <c r="L296" i="10"/>
  <c r="K296" i="10"/>
  <c r="M295" i="10"/>
  <c r="L295" i="10"/>
  <c r="K295" i="10"/>
  <c r="M294" i="10"/>
  <c r="L294" i="10"/>
  <c r="K294" i="10"/>
  <c r="M293" i="10"/>
  <c r="L293" i="10"/>
  <c r="K293" i="10"/>
  <c r="M292" i="10"/>
  <c r="L292" i="10"/>
  <c r="K292" i="10"/>
  <c r="M291" i="10"/>
  <c r="L291" i="10"/>
  <c r="K291" i="10"/>
  <c r="M290" i="10"/>
  <c r="L290" i="10"/>
  <c r="K290" i="10"/>
  <c r="M289" i="10"/>
  <c r="L289" i="10"/>
  <c r="K289" i="10"/>
  <c r="M288" i="10"/>
  <c r="L288" i="10"/>
  <c r="K288" i="10"/>
  <c r="M287" i="10"/>
  <c r="L287" i="10"/>
  <c r="K287" i="10"/>
  <c r="M286" i="10"/>
  <c r="L286" i="10"/>
  <c r="K286" i="10"/>
  <c r="M285" i="10"/>
  <c r="L285" i="10"/>
  <c r="K285" i="10"/>
  <c r="M284" i="10"/>
  <c r="L284" i="10"/>
  <c r="K284" i="10"/>
  <c r="M283" i="10"/>
  <c r="L283" i="10"/>
  <c r="K283" i="10"/>
  <c r="M282" i="10"/>
  <c r="L282" i="10"/>
  <c r="K282" i="10"/>
  <c r="M281" i="10"/>
  <c r="L281" i="10"/>
  <c r="K281" i="10"/>
  <c r="M280" i="10"/>
  <c r="L280" i="10"/>
  <c r="K280" i="10"/>
  <c r="M279" i="10"/>
  <c r="L279" i="10"/>
  <c r="K279" i="10"/>
  <c r="M278" i="10"/>
  <c r="L278" i="10"/>
  <c r="K278" i="10"/>
  <c r="M277" i="10"/>
  <c r="L277" i="10"/>
  <c r="K277" i="10"/>
  <c r="M276" i="10"/>
  <c r="L276" i="10"/>
  <c r="K276" i="10"/>
  <c r="M275" i="10"/>
  <c r="L275" i="10"/>
  <c r="K275" i="10"/>
  <c r="M274" i="10"/>
  <c r="L274" i="10"/>
  <c r="K274" i="10"/>
  <c r="M273" i="10"/>
  <c r="L273" i="10"/>
  <c r="K273" i="10"/>
  <c r="M272" i="10"/>
  <c r="L272" i="10"/>
  <c r="K272" i="10"/>
  <c r="M271" i="10"/>
  <c r="L271" i="10"/>
  <c r="K271" i="10"/>
  <c r="M270" i="10"/>
  <c r="L270" i="10"/>
  <c r="K270" i="10"/>
  <c r="M269" i="10"/>
  <c r="L269" i="10"/>
  <c r="K269" i="10"/>
  <c r="M268" i="10"/>
  <c r="L268" i="10"/>
  <c r="K268" i="10"/>
  <c r="M267" i="10"/>
  <c r="L267" i="10"/>
  <c r="K267" i="10"/>
  <c r="M266" i="10"/>
  <c r="L266" i="10"/>
  <c r="K266" i="10"/>
  <c r="M265" i="10"/>
  <c r="L265" i="10"/>
  <c r="K265" i="10"/>
  <c r="M264" i="10"/>
  <c r="L264" i="10"/>
  <c r="K264" i="10"/>
  <c r="M263" i="10"/>
  <c r="L263" i="10"/>
  <c r="K263" i="10"/>
  <c r="M262" i="10"/>
  <c r="L262" i="10"/>
  <c r="K262" i="10"/>
  <c r="M261" i="10"/>
  <c r="L261" i="10"/>
  <c r="K261" i="10"/>
  <c r="M260" i="10"/>
  <c r="L260" i="10"/>
  <c r="K260" i="10"/>
  <c r="M259" i="10"/>
  <c r="L259" i="10"/>
  <c r="K259" i="10"/>
  <c r="M258" i="10"/>
  <c r="L258" i="10"/>
  <c r="K258" i="10"/>
  <c r="M257" i="10"/>
  <c r="L257" i="10"/>
  <c r="K257" i="10"/>
  <c r="M256" i="10"/>
  <c r="L256" i="10"/>
  <c r="K256" i="10"/>
  <c r="M255" i="10"/>
  <c r="L255" i="10"/>
  <c r="K255" i="10"/>
  <c r="M254" i="10"/>
  <c r="L254" i="10"/>
  <c r="K254" i="10"/>
  <c r="M253" i="10"/>
  <c r="L253" i="10"/>
  <c r="K253" i="10"/>
  <c r="M252" i="10"/>
  <c r="L252" i="10"/>
  <c r="K252" i="10"/>
  <c r="M251" i="10"/>
  <c r="L251" i="10"/>
  <c r="K251" i="10"/>
  <c r="M250" i="10"/>
  <c r="L250" i="10"/>
  <c r="K250" i="10"/>
  <c r="M249" i="10"/>
  <c r="L249" i="10"/>
  <c r="K249" i="10"/>
  <c r="M248" i="10"/>
  <c r="L248" i="10"/>
  <c r="K248" i="10"/>
  <c r="M247" i="10"/>
  <c r="L247" i="10"/>
  <c r="K247" i="10"/>
  <c r="M246" i="10"/>
  <c r="L246" i="10"/>
  <c r="K246" i="10"/>
  <c r="M245" i="10"/>
  <c r="L245" i="10"/>
  <c r="K245" i="10"/>
  <c r="M244" i="10"/>
  <c r="L244" i="10"/>
  <c r="K244" i="10"/>
  <c r="M243" i="10"/>
  <c r="L243" i="10"/>
  <c r="K243" i="10"/>
  <c r="M242" i="10"/>
  <c r="L242" i="10"/>
  <c r="K242" i="10"/>
  <c r="M241" i="10"/>
  <c r="L241" i="10"/>
  <c r="K241" i="10"/>
  <c r="M240" i="10"/>
  <c r="L240" i="10"/>
  <c r="K240" i="10"/>
  <c r="M239" i="10"/>
  <c r="L239" i="10"/>
  <c r="K239" i="10"/>
  <c r="M238" i="10"/>
  <c r="L238" i="10"/>
  <c r="K238" i="10"/>
  <c r="M237" i="10"/>
  <c r="L237" i="10"/>
  <c r="K237" i="10"/>
  <c r="M236" i="10"/>
  <c r="L236" i="10"/>
  <c r="K236" i="10"/>
  <c r="M235" i="10"/>
  <c r="L235" i="10"/>
  <c r="K235" i="10"/>
  <c r="M234" i="10"/>
  <c r="L234" i="10"/>
  <c r="K234" i="10"/>
  <c r="M233" i="10"/>
  <c r="L233" i="10"/>
  <c r="K233" i="10"/>
  <c r="M232" i="10"/>
  <c r="L232" i="10"/>
  <c r="K232" i="10"/>
  <c r="M231" i="10"/>
  <c r="L231" i="10"/>
  <c r="K231" i="10"/>
  <c r="M230" i="10"/>
  <c r="L230" i="10"/>
  <c r="K230" i="10"/>
  <c r="M229" i="10"/>
  <c r="L229" i="10"/>
  <c r="K229" i="10"/>
  <c r="M228" i="10"/>
  <c r="L228" i="10"/>
  <c r="K228" i="10"/>
  <c r="M227" i="10"/>
  <c r="L227" i="10"/>
  <c r="K227" i="10"/>
  <c r="M226" i="10"/>
  <c r="L226" i="10"/>
  <c r="K226" i="10"/>
  <c r="M225" i="10"/>
  <c r="L225" i="10"/>
  <c r="K225" i="10"/>
  <c r="M224" i="10"/>
  <c r="L224" i="10"/>
  <c r="K224" i="10"/>
  <c r="M223" i="10"/>
  <c r="L223" i="10"/>
  <c r="K223" i="10"/>
  <c r="M222" i="10"/>
  <c r="L222" i="10"/>
  <c r="K222" i="10"/>
  <c r="M221" i="10"/>
  <c r="L221" i="10"/>
  <c r="K221" i="10"/>
  <c r="M220" i="10"/>
  <c r="L220" i="10"/>
  <c r="K220" i="10"/>
  <c r="M219" i="10"/>
  <c r="L219" i="10"/>
  <c r="K219" i="10"/>
  <c r="M218" i="10"/>
  <c r="L218" i="10"/>
  <c r="K218" i="10"/>
  <c r="M217" i="10"/>
  <c r="L217" i="10"/>
  <c r="K217" i="10"/>
  <c r="M216" i="10"/>
  <c r="L216" i="10"/>
  <c r="K216" i="10"/>
  <c r="M215" i="10"/>
  <c r="L215" i="10"/>
  <c r="K215" i="10"/>
  <c r="M214" i="10"/>
  <c r="L214" i="10"/>
  <c r="K214" i="10"/>
  <c r="M213" i="10"/>
  <c r="L213" i="10"/>
  <c r="K213" i="10"/>
  <c r="M212" i="10"/>
  <c r="L212" i="10"/>
  <c r="K212" i="10"/>
  <c r="M211" i="10"/>
  <c r="L211" i="10"/>
  <c r="K211" i="10"/>
  <c r="M210" i="10"/>
  <c r="L210" i="10"/>
  <c r="K210" i="10"/>
  <c r="M209" i="10"/>
  <c r="L209" i="10"/>
  <c r="K209" i="10"/>
  <c r="M208" i="10"/>
  <c r="L208" i="10"/>
  <c r="K208" i="10"/>
  <c r="M207" i="10"/>
  <c r="L207" i="10"/>
  <c r="K207" i="10"/>
  <c r="M206" i="10"/>
  <c r="L206" i="10"/>
  <c r="K206" i="10"/>
  <c r="M205" i="10"/>
  <c r="L205" i="10"/>
  <c r="K205" i="10"/>
  <c r="M204" i="10"/>
  <c r="L204" i="10"/>
  <c r="K204" i="10"/>
  <c r="M203" i="10"/>
  <c r="L203" i="10"/>
  <c r="K203" i="10"/>
  <c r="M202" i="10"/>
  <c r="L202" i="10"/>
  <c r="K202" i="10"/>
  <c r="M201" i="10"/>
  <c r="L201" i="10"/>
  <c r="K201" i="10"/>
  <c r="M200" i="10"/>
  <c r="L200" i="10"/>
  <c r="K200" i="10"/>
  <c r="M199" i="10"/>
  <c r="L199" i="10"/>
  <c r="K199" i="10"/>
  <c r="M198" i="10"/>
  <c r="L198" i="10"/>
  <c r="K198" i="10"/>
  <c r="M197" i="10"/>
  <c r="L197" i="10"/>
  <c r="K197" i="10"/>
  <c r="M196" i="10"/>
  <c r="L196" i="10"/>
  <c r="K196" i="10"/>
  <c r="M195" i="10"/>
  <c r="L195" i="10"/>
  <c r="K195" i="10"/>
  <c r="M194" i="10"/>
  <c r="L194" i="10"/>
  <c r="K194" i="10"/>
  <c r="M193" i="10"/>
  <c r="L193" i="10"/>
  <c r="K193" i="10"/>
  <c r="M192" i="10"/>
  <c r="L192" i="10"/>
  <c r="K192" i="10"/>
  <c r="M191" i="10"/>
  <c r="L191" i="10"/>
  <c r="K191" i="10"/>
  <c r="M190" i="10"/>
  <c r="L190" i="10"/>
  <c r="K190" i="10"/>
  <c r="M189" i="10"/>
  <c r="L189" i="10"/>
  <c r="K189" i="10"/>
  <c r="M188" i="10"/>
  <c r="L188" i="10"/>
  <c r="K188" i="10"/>
  <c r="M187" i="10"/>
  <c r="L187" i="10"/>
  <c r="K187" i="10"/>
  <c r="M186" i="10"/>
  <c r="L186" i="10"/>
  <c r="K186" i="10"/>
  <c r="M185" i="10"/>
  <c r="L185" i="10"/>
  <c r="K185" i="10"/>
  <c r="M184" i="10"/>
  <c r="L184" i="10"/>
  <c r="K184" i="10"/>
  <c r="M183" i="10"/>
  <c r="L183" i="10"/>
  <c r="K183" i="10"/>
  <c r="M182" i="10"/>
  <c r="L182" i="10"/>
  <c r="K182" i="10"/>
  <c r="M181" i="10"/>
  <c r="L181" i="10"/>
  <c r="K181" i="10"/>
  <c r="M180" i="10"/>
  <c r="L180" i="10"/>
  <c r="K180" i="10"/>
  <c r="M179" i="10"/>
  <c r="L179" i="10"/>
  <c r="K179" i="10"/>
  <c r="M178" i="10"/>
  <c r="L178" i="10"/>
  <c r="K178" i="10"/>
  <c r="M177" i="10"/>
  <c r="L177" i="10"/>
  <c r="K177" i="10"/>
  <c r="M176" i="10"/>
  <c r="L176" i="10"/>
  <c r="K176" i="10"/>
  <c r="M175" i="10"/>
  <c r="L175" i="10"/>
  <c r="K175" i="10"/>
  <c r="M174" i="10"/>
  <c r="L174" i="10"/>
  <c r="K174" i="10"/>
  <c r="M173" i="10"/>
  <c r="L173" i="10"/>
  <c r="K173" i="10"/>
  <c r="M172" i="10"/>
  <c r="L172" i="10"/>
  <c r="K172" i="10"/>
  <c r="M171" i="10"/>
  <c r="L171" i="10"/>
  <c r="K171" i="10"/>
  <c r="M170" i="10"/>
  <c r="L170" i="10"/>
  <c r="K170" i="10"/>
  <c r="M169" i="10"/>
  <c r="L169" i="10"/>
  <c r="K169" i="10"/>
  <c r="M168" i="10"/>
  <c r="L168" i="10"/>
  <c r="K168" i="10"/>
  <c r="M167" i="10"/>
  <c r="L167" i="10"/>
  <c r="K167" i="10"/>
  <c r="M166" i="10"/>
  <c r="L166" i="10"/>
  <c r="K166" i="10"/>
  <c r="M165" i="10"/>
  <c r="L165" i="10"/>
  <c r="K165" i="10"/>
  <c r="M164" i="10"/>
  <c r="L164" i="10"/>
  <c r="K164" i="10"/>
  <c r="M163" i="10"/>
  <c r="L163" i="10"/>
  <c r="K163" i="10"/>
  <c r="M162" i="10"/>
  <c r="L162" i="10"/>
  <c r="K162" i="10"/>
  <c r="M161" i="10"/>
  <c r="L161" i="10"/>
  <c r="K161" i="10"/>
  <c r="M160" i="10"/>
  <c r="L160" i="10"/>
  <c r="K160" i="10"/>
  <c r="M159" i="10"/>
  <c r="L159" i="10"/>
  <c r="K159" i="10"/>
  <c r="M158" i="10"/>
  <c r="L158" i="10"/>
  <c r="K158" i="10"/>
  <c r="M157" i="10"/>
  <c r="L157" i="10"/>
  <c r="K157" i="10"/>
  <c r="M156" i="10"/>
  <c r="L156" i="10"/>
  <c r="K156" i="10"/>
  <c r="M155" i="10"/>
  <c r="L155" i="10"/>
  <c r="K155" i="10"/>
  <c r="M154" i="10"/>
  <c r="L154" i="10"/>
  <c r="K154" i="10"/>
  <c r="M153" i="10"/>
  <c r="L153" i="10"/>
  <c r="K153" i="10"/>
  <c r="M152" i="10"/>
  <c r="L152" i="10"/>
  <c r="K152" i="10"/>
  <c r="M151" i="10"/>
  <c r="L151" i="10"/>
  <c r="K151" i="10"/>
  <c r="M150" i="10"/>
  <c r="L150" i="10"/>
  <c r="K150" i="10"/>
  <c r="M149" i="10"/>
  <c r="L149" i="10"/>
  <c r="K149" i="10"/>
  <c r="M148" i="10"/>
  <c r="L148" i="10"/>
  <c r="K148" i="10"/>
  <c r="M147" i="10"/>
  <c r="L147" i="10"/>
  <c r="K147" i="10"/>
  <c r="M146" i="10"/>
  <c r="L146" i="10"/>
  <c r="K146" i="10"/>
  <c r="M145" i="10"/>
  <c r="L145" i="10"/>
  <c r="K145" i="10"/>
  <c r="M144" i="10"/>
  <c r="L144" i="10"/>
  <c r="K144" i="10"/>
  <c r="M143" i="10"/>
  <c r="L143" i="10"/>
  <c r="K143" i="10"/>
  <c r="M142" i="10"/>
  <c r="L142" i="10"/>
  <c r="K142" i="10"/>
  <c r="M141" i="10"/>
  <c r="L141" i="10"/>
  <c r="K141" i="10"/>
  <c r="M140" i="10"/>
  <c r="L140" i="10"/>
  <c r="K140" i="10"/>
  <c r="M139" i="10"/>
  <c r="L139" i="10"/>
  <c r="K139" i="10"/>
  <c r="M138" i="10"/>
  <c r="L138" i="10"/>
  <c r="K138" i="10"/>
  <c r="M137" i="10"/>
  <c r="L137" i="10"/>
  <c r="K137" i="10"/>
  <c r="M136" i="10"/>
  <c r="L136" i="10"/>
  <c r="K136" i="10"/>
  <c r="M135" i="10"/>
  <c r="L135" i="10"/>
  <c r="K135" i="10"/>
  <c r="M134" i="10"/>
  <c r="L134" i="10"/>
  <c r="K134" i="10"/>
  <c r="M133" i="10"/>
  <c r="L133" i="10"/>
  <c r="K133" i="10"/>
  <c r="M132" i="10"/>
  <c r="L132" i="10"/>
  <c r="K132" i="10"/>
  <c r="M131" i="10"/>
  <c r="L131" i="10"/>
  <c r="K131" i="10"/>
  <c r="M130" i="10"/>
  <c r="L130" i="10"/>
  <c r="K130" i="10"/>
  <c r="M129" i="10"/>
  <c r="L129" i="10"/>
  <c r="K129" i="10"/>
  <c r="M128" i="10"/>
  <c r="L128" i="10"/>
  <c r="K128" i="10"/>
  <c r="M127" i="10"/>
  <c r="L127" i="10"/>
  <c r="K127" i="10"/>
  <c r="M126" i="10"/>
  <c r="L126" i="10"/>
  <c r="K126" i="10"/>
  <c r="M125" i="10"/>
  <c r="L125" i="10"/>
  <c r="K125" i="10"/>
  <c r="M124" i="10"/>
  <c r="L124" i="10"/>
  <c r="K124" i="10"/>
  <c r="M123" i="10"/>
  <c r="L123" i="10"/>
  <c r="K123" i="10"/>
  <c r="M122" i="10"/>
  <c r="L122" i="10"/>
  <c r="K122" i="10"/>
  <c r="M121" i="10"/>
  <c r="L121" i="10"/>
  <c r="K121" i="10"/>
  <c r="M120" i="10"/>
  <c r="L120" i="10"/>
  <c r="K120" i="10"/>
  <c r="M119" i="10"/>
  <c r="L119" i="10"/>
  <c r="K119" i="10"/>
  <c r="M118" i="10"/>
  <c r="L118" i="10"/>
  <c r="K118" i="10"/>
  <c r="M117" i="10"/>
  <c r="L117" i="10"/>
  <c r="K117" i="10"/>
  <c r="M116" i="10"/>
  <c r="L116" i="10"/>
  <c r="K116" i="10"/>
  <c r="M115" i="10"/>
  <c r="L115" i="10"/>
  <c r="K115" i="10"/>
  <c r="M114" i="10"/>
  <c r="L114" i="10"/>
  <c r="K114" i="10"/>
  <c r="M113" i="10"/>
  <c r="L113" i="10"/>
  <c r="K113" i="10"/>
  <c r="M112" i="10"/>
  <c r="L112" i="10"/>
  <c r="K112" i="10"/>
  <c r="M111" i="10"/>
  <c r="L111" i="10"/>
  <c r="K111" i="10"/>
  <c r="M110" i="10"/>
  <c r="L110" i="10"/>
  <c r="K110" i="10"/>
  <c r="M109" i="10"/>
  <c r="L109" i="10"/>
  <c r="K109" i="10"/>
  <c r="M108" i="10"/>
  <c r="L108" i="10"/>
  <c r="K108" i="10"/>
  <c r="M107" i="10"/>
  <c r="L107" i="10"/>
  <c r="K107" i="10"/>
  <c r="M106" i="10"/>
  <c r="L106" i="10"/>
  <c r="K106" i="10"/>
  <c r="M105" i="10"/>
  <c r="L105" i="10"/>
  <c r="K105" i="10"/>
  <c r="M104" i="10"/>
  <c r="L104" i="10"/>
  <c r="K104" i="10"/>
  <c r="M103" i="10"/>
  <c r="L103" i="10"/>
  <c r="K103" i="10"/>
  <c r="M101" i="10"/>
  <c r="L101" i="10"/>
  <c r="K101" i="10"/>
  <c r="M100" i="10"/>
  <c r="L100" i="10"/>
  <c r="K100" i="10"/>
  <c r="M99" i="10"/>
  <c r="L99" i="10"/>
  <c r="K99" i="10"/>
  <c r="M98" i="10"/>
  <c r="L98" i="10"/>
  <c r="K98" i="10"/>
  <c r="M97" i="10"/>
  <c r="L97" i="10"/>
  <c r="K97" i="10"/>
  <c r="M96" i="10"/>
  <c r="L96" i="10"/>
  <c r="K96" i="10"/>
  <c r="M95" i="10"/>
  <c r="L95" i="10"/>
  <c r="K95" i="10"/>
  <c r="M94" i="10"/>
  <c r="L94" i="10"/>
  <c r="K94" i="10"/>
  <c r="M93" i="10"/>
  <c r="L93" i="10"/>
  <c r="K93" i="10"/>
  <c r="M92" i="10"/>
  <c r="L92" i="10"/>
  <c r="K92" i="10"/>
  <c r="M91" i="10"/>
  <c r="L91" i="10"/>
  <c r="K91" i="10"/>
  <c r="M90" i="10"/>
  <c r="L90" i="10"/>
  <c r="K90" i="10"/>
  <c r="M89" i="10"/>
  <c r="L89" i="10"/>
  <c r="K89" i="10"/>
  <c r="M88" i="10"/>
  <c r="L88" i="10"/>
  <c r="K88" i="10"/>
  <c r="M87" i="10"/>
  <c r="L87" i="10"/>
  <c r="K87" i="10"/>
  <c r="M86" i="10"/>
  <c r="L86" i="10"/>
  <c r="K86" i="10"/>
  <c r="M85" i="10"/>
  <c r="L85" i="10"/>
  <c r="K85" i="10"/>
  <c r="M84" i="10"/>
  <c r="L84" i="10"/>
  <c r="K84" i="10"/>
  <c r="M83" i="10"/>
  <c r="L83" i="10"/>
  <c r="K83" i="10"/>
  <c r="M82" i="10"/>
  <c r="L82" i="10"/>
  <c r="K82" i="10"/>
  <c r="M81" i="10"/>
  <c r="L81" i="10"/>
  <c r="K81" i="10"/>
  <c r="M80" i="10"/>
  <c r="L80" i="10"/>
  <c r="K80" i="10"/>
  <c r="M79" i="10"/>
  <c r="L79" i="10"/>
  <c r="K79" i="10"/>
  <c r="M78" i="10"/>
  <c r="L78" i="10"/>
  <c r="K78" i="10"/>
  <c r="M77" i="10"/>
  <c r="L77" i="10"/>
  <c r="K77" i="10"/>
  <c r="M76" i="10"/>
  <c r="L76" i="10"/>
  <c r="K76" i="10"/>
  <c r="M75" i="10"/>
  <c r="L75" i="10"/>
  <c r="K75" i="10"/>
  <c r="M74" i="10"/>
  <c r="L74" i="10"/>
  <c r="K74" i="10"/>
  <c r="M73" i="10"/>
  <c r="L73" i="10"/>
  <c r="K73" i="10"/>
  <c r="M72" i="10"/>
  <c r="L72" i="10"/>
  <c r="K72" i="10"/>
  <c r="M71" i="10"/>
  <c r="L71" i="10"/>
  <c r="K71" i="10"/>
  <c r="M70" i="10"/>
  <c r="L70" i="10"/>
  <c r="K70" i="10"/>
  <c r="M69" i="10"/>
  <c r="L69" i="10"/>
  <c r="K69" i="10"/>
  <c r="M68" i="10"/>
  <c r="L68" i="10"/>
  <c r="K68" i="10"/>
  <c r="M67" i="10"/>
  <c r="L67" i="10"/>
  <c r="K67" i="10"/>
  <c r="M66" i="10"/>
  <c r="L66" i="10"/>
  <c r="K66" i="10"/>
  <c r="M65" i="10"/>
  <c r="L65" i="10"/>
  <c r="K65" i="10"/>
  <c r="M64" i="10"/>
  <c r="L64" i="10"/>
  <c r="K64" i="10"/>
  <c r="M63" i="10"/>
  <c r="L63" i="10"/>
  <c r="K63" i="10"/>
  <c r="M62" i="10"/>
  <c r="L62" i="10"/>
  <c r="K62" i="10"/>
  <c r="M61" i="10"/>
  <c r="L61" i="10"/>
  <c r="K61" i="10"/>
  <c r="M60" i="10"/>
  <c r="L60" i="10"/>
  <c r="K60" i="10"/>
  <c r="M59" i="10"/>
  <c r="L59" i="10"/>
  <c r="K59" i="10"/>
  <c r="M58" i="10"/>
  <c r="L58" i="10"/>
  <c r="K58" i="10"/>
  <c r="M57" i="10"/>
  <c r="L57" i="10"/>
  <c r="K57" i="10"/>
  <c r="M56" i="10"/>
  <c r="L56" i="10"/>
  <c r="K56" i="10"/>
  <c r="M55" i="10"/>
  <c r="L55" i="10"/>
  <c r="K55" i="10"/>
  <c r="M54" i="10"/>
  <c r="L54" i="10"/>
  <c r="K54" i="10"/>
  <c r="M53" i="10"/>
  <c r="L53" i="10"/>
  <c r="K53" i="10"/>
  <c r="M52" i="10"/>
  <c r="L52" i="10"/>
  <c r="K52" i="10"/>
  <c r="M51" i="10"/>
  <c r="L51" i="10"/>
  <c r="K51" i="10"/>
  <c r="M50" i="10"/>
  <c r="L50" i="10"/>
  <c r="K50" i="10"/>
  <c r="M49" i="10"/>
  <c r="L49" i="10"/>
  <c r="K49" i="10"/>
  <c r="M48" i="10"/>
  <c r="L48" i="10"/>
  <c r="K48" i="10"/>
  <c r="M47" i="10"/>
  <c r="L47" i="10"/>
  <c r="K47" i="10"/>
  <c r="M46" i="10"/>
  <c r="L46" i="10"/>
  <c r="K46" i="10"/>
  <c r="M45" i="10"/>
  <c r="L45" i="10"/>
  <c r="K45" i="10"/>
  <c r="M44" i="10"/>
  <c r="L44" i="10"/>
  <c r="K44" i="10"/>
  <c r="M43" i="10"/>
  <c r="L43" i="10"/>
  <c r="K43" i="10"/>
  <c r="M42" i="10"/>
  <c r="L42" i="10"/>
  <c r="K42" i="10"/>
  <c r="M41" i="10"/>
  <c r="L41" i="10"/>
  <c r="K41" i="10"/>
  <c r="M40" i="10"/>
  <c r="L40" i="10"/>
  <c r="K40" i="10"/>
  <c r="M39" i="10"/>
  <c r="L39" i="10"/>
  <c r="K39" i="10"/>
  <c r="M38" i="10"/>
  <c r="L38" i="10"/>
  <c r="K38" i="10"/>
  <c r="M37" i="10"/>
  <c r="L37" i="10"/>
  <c r="K37" i="10"/>
  <c r="M36" i="10"/>
  <c r="L36" i="10"/>
  <c r="K36" i="10"/>
  <c r="M35" i="10"/>
  <c r="L35" i="10"/>
  <c r="K35" i="10"/>
  <c r="M34" i="10"/>
  <c r="L34" i="10"/>
  <c r="K34" i="10"/>
  <c r="M33" i="10"/>
  <c r="L33" i="10"/>
  <c r="K33" i="10"/>
  <c r="M32" i="10"/>
  <c r="L32" i="10"/>
  <c r="K32" i="10"/>
  <c r="M31" i="10"/>
  <c r="L31" i="10"/>
  <c r="K31" i="10"/>
  <c r="M30" i="10"/>
  <c r="L30" i="10"/>
  <c r="K30" i="10"/>
  <c r="M29" i="10"/>
  <c r="L29" i="10"/>
  <c r="K29" i="10"/>
  <c r="M28" i="10"/>
  <c r="L28" i="10"/>
  <c r="K28" i="10"/>
  <c r="M27" i="10"/>
  <c r="L27" i="10"/>
  <c r="K27" i="10"/>
  <c r="M26" i="10"/>
  <c r="L26" i="10"/>
  <c r="K26" i="10"/>
  <c r="M25" i="10"/>
  <c r="L25" i="10"/>
  <c r="K25" i="10"/>
  <c r="M24" i="10"/>
  <c r="L24" i="10"/>
  <c r="K24" i="10"/>
  <c r="M23" i="10"/>
  <c r="L23" i="10"/>
  <c r="K23" i="10"/>
  <c r="M22" i="10"/>
  <c r="L22" i="10"/>
  <c r="K22" i="10"/>
  <c r="M21" i="10"/>
  <c r="L21" i="10"/>
  <c r="K21" i="10"/>
  <c r="M20" i="10"/>
  <c r="L20" i="10"/>
  <c r="K20" i="10"/>
  <c r="M19" i="10"/>
  <c r="L19" i="10"/>
  <c r="K19" i="10"/>
  <c r="M18" i="10"/>
  <c r="L18" i="10"/>
  <c r="K18" i="10"/>
  <c r="M17" i="10"/>
  <c r="L17" i="10"/>
  <c r="K17" i="10"/>
  <c r="M16" i="10"/>
  <c r="L16" i="10"/>
  <c r="K16" i="10"/>
  <c r="M15" i="10"/>
  <c r="L15" i="10"/>
  <c r="K15" i="10"/>
  <c r="M14" i="10"/>
  <c r="L14" i="10"/>
  <c r="K14" i="10"/>
  <c r="M13" i="10"/>
  <c r="L13" i="10"/>
  <c r="K13" i="10"/>
  <c r="M12" i="10"/>
  <c r="L12" i="10"/>
  <c r="K12" i="10"/>
  <c r="M11" i="10"/>
  <c r="L11" i="10"/>
  <c r="K11" i="10"/>
  <c r="M10" i="10"/>
  <c r="L10" i="10"/>
  <c r="K10" i="10"/>
  <c r="M9" i="10"/>
  <c r="L9" i="10"/>
  <c r="K9" i="10"/>
  <c r="M8" i="10"/>
  <c r="L8" i="10"/>
  <c r="K8" i="10"/>
  <c r="M7" i="10"/>
  <c r="L7" i="10"/>
  <c r="K7" i="10"/>
  <c r="M6" i="10"/>
  <c r="L6" i="10"/>
  <c r="K6" i="10"/>
  <c r="M5" i="10"/>
  <c r="L5" i="10"/>
  <c r="K5" i="10"/>
  <c r="M4" i="10"/>
  <c r="L4" i="10"/>
  <c r="K4" i="10"/>
  <c r="M3" i="10"/>
  <c r="L3" i="10"/>
  <c r="K3" i="10"/>
  <c r="Q407" i="9"/>
  <c r="P407" i="9"/>
  <c r="M407" i="9"/>
  <c r="Q406" i="9"/>
  <c r="P406" i="9"/>
  <c r="M406" i="9"/>
  <c r="Q405" i="9"/>
  <c r="P405" i="9"/>
  <c r="M405" i="9"/>
  <c r="Q404" i="9"/>
  <c r="P404" i="9"/>
  <c r="M404" i="9"/>
  <c r="Q403" i="9"/>
  <c r="P403" i="9"/>
  <c r="M403" i="9"/>
  <c r="Q402" i="9"/>
  <c r="P402" i="9"/>
  <c r="M402" i="9"/>
  <c r="Q401" i="9"/>
  <c r="P401" i="9"/>
  <c r="M401" i="9"/>
  <c r="Q400" i="9"/>
  <c r="P400" i="9"/>
  <c r="M400" i="9"/>
  <c r="Q399" i="9"/>
  <c r="P399" i="9"/>
  <c r="M399" i="9"/>
  <c r="Q398" i="9"/>
  <c r="P398" i="9"/>
  <c r="M398" i="9"/>
  <c r="Q397" i="9"/>
  <c r="P397" i="9"/>
  <c r="M397" i="9"/>
  <c r="Q396" i="9"/>
  <c r="P396" i="9"/>
  <c r="M396" i="9"/>
  <c r="Q395" i="9"/>
  <c r="P395" i="9"/>
  <c r="M395" i="9"/>
  <c r="Q394" i="9"/>
  <c r="P394" i="9"/>
  <c r="M394" i="9"/>
  <c r="Q393" i="9"/>
  <c r="P393" i="9"/>
  <c r="M393" i="9"/>
  <c r="Q392" i="9"/>
  <c r="P392" i="9"/>
  <c r="M392" i="9"/>
  <c r="Q391" i="9"/>
  <c r="P391" i="9"/>
  <c r="M391" i="9"/>
  <c r="Q390" i="9"/>
  <c r="P390" i="9"/>
  <c r="M390" i="9"/>
  <c r="Q389" i="9"/>
  <c r="P389" i="9"/>
  <c r="M389" i="9"/>
  <c r="Q388" i="9"/>
  <c r="P388" i="9"/>
  <c r="M388" i="9"/>
  <c r="Q387" i="9"/>
  <c r="P387" i="9"/>
  <c r="M387" i="9"/>
  <c r="Q386" i="9"/>
  <c r="P386" i="9"/>
  <c r="M386" i="9"/>
  <c r="Q385" i="9"/>
  <c r="P385" i="9"/>
  <c r="M385" i="9"/>
  <c r="Q384" i="9"/>
  <c r="P384" i="9"/>
  <c r="M384" i="9"/>
  <c r="Q383" i="9"/>
  <c r="P383" i="9"/>
  <c r="M383" i="9"/>
  <c r="Q382" i="9"/>
  <c r="P382" i="9"/>
  <c r="M382" i="9"/>
  <c r="Q381" i="9"/>
  <c r="P381" i="9"/>
  <c r="M381" i="9"/>
  <c r="Q380" i="9"/>
  <c r="P380" i="9"/>
  <c r="M380" i="9"/>
  <c r="Q379" i="9"/>
  <c r="P379" i="9"/>
  <c r="M379" i="9"/>
  <c r="Q378" i="9"/>
  <c r="P378" i="9"/>
  <c r="M378" i="9"/>
  <c r="Q377" i="9"/>
  <c r="P377" i="9"/>
  <c r="M377" i="9"/>
  <c r="Q376" i="9"/>
  <c r="P376" i="9"/>
  <c r="M376" i="9"/>
  <c r="Q375" i="9"/>
  <c r="P375" i="9"/>
  <c r="M375" i="9"/>
  <c r="Q374" i="9"/>
  <c r="P374" i="9"/>
  <c r="M374" i="9"/>
  <c r="Q373" i="9"/>
  <c r="P373" i="9"/>
  <c r="M373" i="9"/>
  <c r="Q372" i="9"/>
  <c r="P372" i="9"/>
  <c r="M372" i="9"/>
  <c r="Q371" i="9"/>
  <c r="P371" i="9"/>
  <c r="M371" i="9"/>
  <c r="Q370" i="9"/>
  <c r="P370" i="9"/>
  <c r="M370" i="9"/>
  <c r="Q369" i="9"/>
  <c r="P369" i="9"/>
  <c r="M369" i="9"/>
  <c r="Q368" i="9"/>
  <c r="P368" i="9"/>
  <c r="M368" i="9"/>
  <c r="Q367" i="9"/>
  <c r="P367" i="9"/>
  <c r="M367" i="9"/>
  <c r="Q366" i="9"/>
  <c r="P366" i="9"/>
  <c r="M366" i="9"/>
  <c r="Q365" i="9"/>
  <c r="P365" i="9"/>
  <c r="M365" i="9"/>
  <c r="Q364" i="9"/>
  <c r="P364" i="9"/>
  <c r="M364" i="9"/>
  <c r="Q363" i="9"/>
  <c r="P363" i="9"/>
  <c r="M363" i="9"/>
  <c r="Q362" i="9"/>
  <c r="P362" i="9"/>
  <c r="M362" i="9"/>
  <c r="Q361" i="9"/>
  <c r="P361" i="9"/>
  <c r="M361" i="9"/>
  <c r="Q360" i="9"/>
  <c r="P360" i="9"/>
  <c r="M360" i="9"/>
  <c r="Q359" i="9"/>
  <c r="P359" i="9"/>
  <c r="M359" i="9"/>
  <c r="Q358" i="9"/>
  <c r="P358" i="9"/>
  <c r="M358" i="9"/>
  <c r="Q357" i="9"/>
  <c r="P357" i="9"/>
  <c r="M357" i="9"/>
  <c r="Q356" i="9"/>
  <c r="P356" i="9"/>
  <c r="M356" i="9"/>
  <c r="Q355" i="9"/>
  <c r="P355" i="9"/>
  <c r="M355" i="9"/>
  <c r="Q354" i="9"/>
  <c r="P354" i="9"/>
  <c r="M354" i="9"/>
  <c r="Q353" i="9"/>
  <c r="P353" i="9"/>
  <c r="M353" i="9"/>
  <c r="Q352" i="9"/>
  <c r="P352" i="9"/>
  <c r="M352" i="9"/>
  <c r="Q351" i="9"/>
  <c r="P351" i="9"/>
  <c r="M351" i="9"/>
  <c r="Q350" i="9"/>
  <c r="P350" i="9"/>
  <c r="M350" i="9"/>
  <c r="Q349" i="9"/>
  <c r="P349" i="9"/>
  <c r="M349" i="9"/>
  <c r="Q348" i="9"/>
  <c r="P348" i="9"/>
  <c r="M348" i="9"/>
  <c r="Q347" i="9"/>
  <c r="P347" i="9"/>
  <c r="M347" i="9"/>
  <c r="Q346" i="9"/>
  <c r="P346" i="9"/>
  <c r="M346" i="9"/>
  <c r="Q345" i="9"/>
  <c r="P345" i="9"/>
  <c r="M345" i="9"/>
  <c r="Q344" i="9"/>
  <c r="P344" i="9"/>
  <c r="M344" i="9"/>
  <c r="Q343" i="9"/>
  <c r="P343" i="9"/>
  <c r="M343" i="9"/>
  <c r="Q342" i="9"/>
  <c r="P342" i="9"/>
  <c r="M342" i="9"/>
  <c r="Q341" i="9"/>
  <c r="P341" i="9"/>
  <c r="M341" i="9"/>
  <c r="Q340" i="9"/>
  <c r="P340" i="9"/>
  <c r="M340" i="9"/>
  <c r="Q339" i="9"/>
  <c r="P339" i="9"/>
  <c r="M339" i="9"/>
  <c r="Q338" i="9"/>
  <c r="P338" i="9"/>
  <c r="M338" i="9"/>
  <c r="Q337" i="9"/>
  <c r="P337" i="9"/>
  <c r="M337" i="9"/>
  <c r="Q336" i="9"/>
  <c r="P336" i="9"/>
  <c r="M336" i="9"/>
  <c r="Q335" i="9"/>
  <c r="P335" i="9"/>
  <c r="M335" i="9"/>
  <c r="Q334" i="9"/>
  <c r="P334" i="9"/>
  <c r="M334" i="9"/>
  <c r="Q333" i="9"/>
  <c r="P333" i="9"/>
  <c r="M333" i="9"/>
  <c r="Q332" i="9"/>
  <c r="P332" i="9"/>
  <c r="M332" i="9"/>
  <c r="Q331" i="9"/>
  <c r="P331" i="9"/>
  <c r="M331" i="9"/>
  <c r="Q330" i="9"/>
  <c r="P330" i="9"/>
  <c r="M330" i="9"/>
  <c r="Q329" i="9"/>
  <c r="P329" i="9"/>
  <c r="M329" i="9"/>
  <c r="Q328" i="9"/>
  <c r="P328" i="9"/>
  <c r="M328" i="9"/>
  <c r="Q327" i="9"/>
  <c r="P327" i="9"/>
  <c r="M327" i="9"/>
  <c r="Q326" i="9"/>
  <c r="P326" i="9"/>
  <c r="M326" i="9"/>
  <c r="Q325" i="9"/>
  <c r="P325" i="9"/>
  <c r="M325" i="9"/>
  <c r="Q324" i="9"/>
  <c r="P324" i="9"/>
  <c r="M324" i="9"/>
  <c r="Q323" i="9"/>
  <c r="P323" i="9"/>
  <c r="M323" i="9"/>
  <c r="Q322" i="9"/>
  <c r="P322" i="9"/>
  <c r="M322" i="9"/>
  <c r="Q321" i="9"/>
  <c r="P321" i="9"/>
  <c r="M321" i="9"/>
  <c r="Q320" i="9"/>
  <c r="P320" i="9"/>
  <c r="M320" i="9"/>
  <c r="Q319" i="9"/>
  <c r="P319" i="9"/>
  <c r="M319" i="9"/>
  <c r="Q318" i="9"/>
  <c r="P318" i="9"/>
  <c r="M318" i="9"/>
  <c r="Q317" i="9"/>
  <c r="P317" i="9"/>
  <c r="M317" i="9"/>
  <c r="Q316" i="9"/>
  <c r="P316" i="9"/>
  <c r="M316" i="9"/>
  <c r="Q315" i="9"/>
  <c r="P315" i="9"/>
  <c r="M315" i="9"/>
  <c r="Q314" i="9"/>
  <c r="P314" i="9"/>
  <c r="M314" i="9"/>
  <c r="Q313" i="9"/>
  <c r="P313" i="9"/>
  <c r="M313" i="9"/>
  <c r="Q312" i="9"/>
  <c r="P312" i="9"/>
  <c r="M312" i="9"/>
  <c r="Q311" i="9"/>
  <c r="P311" i="9"/>
  <c r="M311" i="9"/>
  <c r="Q310" i="9"/>
  <c r="P310" i="9"/>
  <c r="M310" i="9"/>
  <c r="Q309" i="9"/>
  <c r="P309" i="9"/>
  <c r="M309" i="9"/>
  <c r="Q308" i="9"/>
  <c r="P308" i="9"/>
  <c r="M308" i="9"/>
  <c r="Q307" i="9"/>
  <c r="P307" i="9"/>
  <c r="M307" i="9"/>
  <c r="Q306" i="9"/>
  <c r="P306" i="9"/>
  <c r="M306" i="9"/>
  <c r="Q305" i="9"/>
  <c r="P305" i="9"/>
  <c r="M305" i="9"/>
  <c r="Q304" i="9"/>
  <c r="P304" i="9"/>
  <c r="M304" i="9"/>
  <c r="Q303" i="9"/>
  <c r="P303" i="9"/>
  <c r="M303" i="9"/>
  <c r="Q302" i="9"/>
  <c r="P302" i="9"/>
  <c r="M302" i="9"/>
  <c r="Q301" i="9"/>
  <c r="P301" i="9"/>
  <c r="M301" i="9"/>
  <c r="Q300" i="9"/>
  <c r="P300" i="9"/>
  <c r="M300" i="9"/>
  <c r="Q299" i="9"/>
  <c r="P299" i="9"/>
  <c r="M299" i="9"/>
  <c r="Q298" i="9"/>
  <c r="P298" i="9"/>
  <c r="M298" i="9"/>
  <c r="Q297" i="9"/>
  <c r="P297" i="9"/>
  <c r="M297" i="9"/>
  <c r="Q296" i="9"/>
  <c r="P296" i="9"/>
  <c r="M296" i="9"/>
  <c r="Q295" i="9"/>
  <c r="P295" i="9"/>
  <c r="M295" i="9"/>
  <c r="Q294" i="9"/>
  <c r="P294" i="9"/>
  <c r="M294" i="9"/>
  <c r="Q293" i="9"/>
  <c r="P293" i="9"/>
  <c r="M293" i="9"/>
  <c r="Q292" i="9"/>
  <c r="P292" i="9"/>
  <c r="M292" i="9"/>
  <c r="Q291" i="9"/>
  <c r="P291" i="9"/>
  <c r="M291" i="9"/>
  <c r="Q290" i="9"/>
  <c r="P290" i="9"/>
  <c r="M290" i="9"/>
  <c r="Q289" i="9"/>
  <c r="P289" i="9"/>
  <c r="M289" i="9"/>
  <c r="Q288" i="9"/>
  <c r="P288" i="9"/>
  <c r="M288" i="9"/>
  <c r="Q287" i="9"/>
  <c r="P287" i="9"/>
  <c r="M287" i="9"/>
  <c r="Q286" i="9"/>
  <c r="P286" i="9"/>
  <c r="M286" i="9"/>
  <c r="Q285" i="9"/>
  <c r="P285" i="9"/>
  <c r="M285" i="9"/>
  <c r="Q284" i="9"/>
  <c r="P284" i="9"/>
  <c r="M284" i="9"/>
  <c r="Q283" i="9"/>
  <c r="P283" i="9"/>
  <c r="M283" i="9"/>
  <c r="Q282" i="9"/>
  <c r="P282" i="9"/>
  <c r="M282" i="9"/>
  <c r="Q281" i="9"/>
  <c r="P281" i="9"/>
  <c r="M281" i="9"/>
  <c r="Q280" i="9"/>
  <c r="P280" i="9"/>
  <c r="M280" i="9"/>
  <c r="Q279" i="9"/>
  <c r="P279" i="9"/>
  <c r="M279" i="9"/>
  <c r="Q278" i="9"/>
  <c r="P278" i="9"/>
  <c r="M278" i="9"/>
  <c r="Q277" i="9"/>
  <c r="P277" i="9"/>
  <c r="M277" i="9"/>
  <c r="Q276" i="9"/>
  <c r="P276" i="9"/>
  <c r="M276" i="9"/>
  <c r="Q275" i="9"/>
  <c r="P275" i="9"/>
  <c r="M275" i="9"/>
  <c r="Q274" i="9"/>
  <c r="P274" i="9"/>
  <c r="M274" i="9"/>
  <c r="Q273" i="9"/>
  <c r="P273" i="9"/>
  <c r="M273" i="9"/>
  <c r="Q272" i="9"/>
  <c r="P272" i="9"/>
  <c r="M272" i="9"/>
  <c r="Q271" i="9"/>
  <c r="P271" i="9"/>
  <c r="M271" i="9"/>
  <c r="Q270" i="9"/>
  <c r="P270" i="9"/>
  <c r="M270" i="9"/>
  <c r="Q269" i="9"/>
  <c r="P269" i="9"/>
  <c r="M269" i="9"/>
  <c r="Q268" i="9"/>
  <c r="P268" i="9"/>
  <c r="M268" i="9"/>
  <c r="Q267" i="9"/>
  <c r="P267" i="9"/>
  <c r="M267" i="9"/>
  <c r="Q266" i="9"/>
  <c r="P266" i="9"/>
  <c r="M266" i="9"/>
  <c r="Q265" i="9"/>
  <c r="P265" i="9"/>
  <c r="M265" i="9"/>
  <c r="Q264" i="9"/>
  <c r="P264" i="9"/>
  <c r="M264" i="9"/>
  <c r="Q263" i="9"/>
  <c r="P263" i="9"/>
  <c r="M263" i="9"/>
  <c r="Q262" i="9"/>
  <c r="P262" i="9"/>
  <c r="M262" i="9"/>
  <c r="Q261" i="9"/>
  <c r="P261" i="9"/>
  <c r="M261" i="9"/>
  <c r="Q260" i="9"/>
  <c r="P260" i="9"/>
  <c r="M260" i="9"/>
  <c r="Q259" i="9"/>
  <c r="P259" i="9"/>
  <c r="M259" i="9"/>
  <c r="Q258" i="9"/>
  <c r="P258" i="9"/>
  <c r="M258" i="9"/>
  <c r="Q257" i="9"/>
  <c r="P257" i="9"/>
  <c r="M257" i="9"/>
  <c r="Q256" i="9"/>
  <c r="P256" i="9"/>
  <c r="M256" i="9"/>
  <c r="Q255" i="9"/>
  <c r="P255" i="9"/>
  <c r="M255" i="9"/>
  <c r="Q254" i="9"/>
  <c r="P254" i="9"/>
  <c r="M254" i="9"/>
  <c r="Q253" i="9"/>
  <c r="P253" i="9"/>
  <c r="M253" i="9"/>
  <c r="Q252" i="9"/>
  <c r="P252" i="9"/>
  <c r="M252" i="9"/>
  <c r="Q251" i="9"/>
  <c r="P251" i="9"/>
  <c r="M251" i="9"/>
  <c r="Q250" i="9"/>
  <c r="P250" i="9"/>
  <c r="M250" i="9"/>
  <c r="Q249" i="9"/>
  <c r="P249" i="9"/>
  <c r="M249" i="9"/>
  <c r="Q248" i="9"/>
  <c r="P248" i="9"/>
  <c r="M248" i="9"/>
  <c r="Q247" i="9"/>
  <c r="P247" i="9"/>
  <c r="M247" i="9"/>
  <c r="Q246" i="9"/>
  <c r="P246" i="9"/>
  <c r="M246" i="9"/>
  <c r="Q245" i="9"/>
  <c r="P245" i="9"/>
  <c r="M245" i="9"/>
  <c r="Q244" i="9"/>
  <c r="P244" i="9"/>
  <c r="M244" i="9"/>
  <c r="Q243" i="9"/>
  <c r="P243" i="9"/>
  <c r="M243" i="9"/>
  <c r="Q242" i="9"/>
  <c r="P242" i="9"/>
  <c r="M242" i="9"/>
  <c r="Q241" i="9"/>
  <c r="P241" i="9"/>
  <c r="M241" i="9"/>
  <c r="Q240" i="9"/>
  <c r="P240" i="9"/>
  <c r="M240" i="9"/>
  <c r="Q239" i="9"/>
  <c r="P239" i="9"/>
  <c r="M239" i="9"/>
  <c r="Q238" i="9"/>
  <c r="P238" i="9"/>
  <c r="M238" i="9"/>
  <c r="Q237" i="9"/>
  <c r="P237" i="9"/>
  <c r="M237" i="9"/>
  <c r="Q236" i="9"/>
  <c r="P236" i="9"/>
  <c r="M236" i="9"/>
  <c r="Q235" i="9"/>
  <c r="P235" i="9"/>
  <c r="M235" i="9"/>
  <c r="Q234" i="9"/>
  <c r="P234" i="9"/>
  <c r="M234" i="9"/>
  <c r="Q233" i="9"/>
  <c r="P233" i="9"/>
  <c r="M233" i="9"/>
  <c r="Q232" i="9"/>
  <c r="P232" i="9"/>
  <c r="M232" i="9"/>
  <c r="Q231" i="9"/>
  <c r="P231" i="9"/>
  <c r="M231" i="9"/>
  <c r="Q230" i="9"/>
  <c r="P230" i="9"/>
  <c r="M230" i="9"/>
  <c r="Q229" i="9"/>
  <c r="P229" i="9"/>
  <c r="M229" i="9"/>
  <c r="Q228" i="9"/>
  <c r="P228" i="9"/>
  <c r="M228" i="9"/>
  <c r="Q227" i="9"/>
  <c r="P227" i="9"/>
  <c r="M227" i="9"/>
  <c r="Q226" i="9"/>
  <c r="P226" i="9"/>
  <c r="M226" i="9"/>
  <c r="Q225" i="9"/>
  <c r="P225" i="9"/>
  <c r="M225" i="9"/>
  <c r="Q224" i="9"/>
  <c r="P224" i="9"/>
  <c r="M224" i="9"/>
  <c r="Q223" i="9"/>
  <c r="P223" i="9"/>
  <c r="M223" i="9"/>
  <c r="Q222" i="9"/>
  <c r="P222" i="9"/>
  <c r="M222" i="9"/>
  <c r="Q221" i="9"/>
  <c r="P221" i="9"/>
  <c r="M221" i="9"/>
  <c r="Q220" i="9"/>
  <c r="P220" i="9"/>
  <c r="M220" i="9"/>
  <c r="Q219" i="9"/>
  <c r="P219" i="9"/>
  <c r="M219" i="9"/>
  <c r="Q218" i="9"/>
  <c r="P218" i="9"/>
  <c r="M218" i="9"/>
  <c r="Q217" i="9"/>
  <c r="P217" i="9"/>
  <c r="M217" i="9"/>
  <c r="Q216" i="9"/>
  <c r="P216" i="9"/>
  <c r="M216" i="9"/>
  <c r="Q215" i="9"/>
  <c r="P215" i="9"/>
  <c r="M215" i="9"/>
  <c r="Q214" i="9"/>
  <c r="P214" i="9"/>
  <c r="M214" i="9"/>
  <c r="Q213" i="9"/>
  <c r="P213" i="9"/>
  <c r="M213" i="9"/>
  <c r="Q212" i="9"/>
  <c r="P212" i="9"/>
  <c r="M212" i="9"/>
  <c r="Q211" i="9"/>
  <c r="P211" i="9"/>
  <c r="M211" i="9"/>
  <c r="Q210" i="9"/>
  <c r="P210" i="9"/>
  <c r="M210" i="9"/>
  <c r="Q209" i="9"/>
  <c r="P209" i="9"/>
  <c r="M209" i="9"/>
  <c r="Q208" i="9"/>
  <c r="P208" i="9"/>
  <c r="M208" i="9"/>
  <c r="Q207" i="9"/>
  <c r="P207" i="9"/>
  <c r="M207" i="9"/>
  <c r="Q206" i="9"/>
  <c r="P206" i="9"/>
  <c r="M206" i="9"/>
  <c r="Q205" i="9"/>
  <c r="P205" i="9"/>
  <c r="M205" i="9"/>
  <c r="Q204" i="9"/>
  <c r="P204" i="9"/>
  <c r="M204" i="9"/>
  <c r="Q203" i="9"/>
  <c r="P203" i="9"/>
  <c r="M203" i="9"/>
  <c r="Q202" i="9"/>
  <c r="P202" i="9"/>
  <c r="M202" i="9"/>
  <c r="Q201" i="9"/>
  <c r="P201" i="9"/>
  <c r="M201" i="9"/>
  <c r="Q200" i="9"/>
  <c r="P200" i="9"/>
  <c r="M200" i="9"/>
  <c r="Q199" i="9"/>
  <c r="P199" i="9"/>
  <c r="M199" i="9"/>
  <c r="Q198" i="9"/>
  <c r="P198" i="9"/>
  <c r="M198" i="9"/>
  <c r="Q197" i="9"/>
  <c r="P197" i="9"/>
  <c r="M197" i="9"/>
  <c r="Q196" i="9"/>
  <c r="P196" i="9"/>
  <c r="M196" i="9"/>
  <c r="Q195" i="9"/>
  <c r="P195" i="9"/>
  <c r="M195" i="9"/>
  <c r="Q194" i="9"/>
  <c r="P194" i="9"/>
  <c r="M194" i="9"/>
  <c r="Q193" i="9"/>
  <c r="P193" i="9"/>
  <c r="M193" i="9"/>
  <c r="Q192" i="9"/>
  <c r="P192" i="9"/>
  <c r="M192" i="9"/>
  <c r="Q191" i="9"/>
  <c r="P191" i="9"/>
  <c r="M191" i="9"/>
  <c r="Q190" i="9"/>
  <c r="P190" i="9"/>
  <c r="M190" i="9"/>
  <c r="Q189" i="9"/>
  <c r="P189" i="9"/>
  <c r="M189" i="9"/>
  <c r="Q188" i="9"/>
  <c r="P188" i="9"/>
  <c r="M188" i="9"/>
  <c r="Q187" i="9"/>
  <c r="P187" i="9"/>
  <c r="M187" i="9"/>
  <c r="Q186" i="9"/>
  <c r="P186" i="9"/>
  <c r="M186" i="9"/>
  <c r="Q185" i="9"/>
  <c r="P185" i="9"/>
  <c r="M185" i="9"/>
  <c r="Q184" i="9"/>
  <c r="P184" i="9"/>
  <c r="M184" i="9"/>
  <c r="Q183" i="9"/>
  <c r="P183" i="9"/>
  <c r="M183" i="9"/>
  <c r="Q182" i="9"/>
  <c r="P182" i="9"/>
  <c r="M182" i="9"/>
  <c r="Q181" i="9"/>
  <c r="P181" i="9"/>
  <c r="M181" i="9"/>
  <c r="Q180" i="9"/>
  <c r="P180" i="9"/>
  <c r="M180" i="9"/>
  <c r="Q179" i="9"/>
  <c r="P179" i="9"/>
  <c r="M179" i="9"/>
  <c r="Q178" i="9"/>
  <c r="P178" i="9"/>
  <c r="M178" i="9"/>
  <c r="Q177" i="9"/>
  <c r="P177" i="9"/>
  <c r="M177" i="9"/>
  <c r="Q176" i="9"/>
  <c r="P176" i="9"/>
  <c r="M176" i="9"/>
  <c r="Q175" i="9"/>
  <c r="P175" i="9"/>
  <c r="M175" i="9"/>
  <c r="Q174" i="9"/>
  <c r="P174" i="9"/>
  <c r="M174" i="9"/>
  <c r="Q173" i="9"/>
  <c r="P173" i="9"/>
  <c r="M173" i="9"/>
  <c r="Q172" i="9"/>
  <c r="P172" i="9"/>
  <c r="M172" i="9"/>
  <c r="Q171" i="9"/>
  <c r="P171" i="9"/>
  <c r="M171" i="9"/>
  <c r="Q170" i="9"/>
  <c r="P170" i="9"/>
  <c r="M170" i="9"/>
  <c r="Q169" i="9"/>
  <c r="P169" i="9"/>
  <c r="M169" i="9"/>
  <c r="Q168" i="9"/>
  <c r="P168" i="9"/>
  <c r="M168" i="9"/>
  <c r="Q167" i="9"/>
  <c r="P167" i="9"/>
  <c r="M167" i="9"/>
  <c r="Q166" i="9"/>
  <c r="P166" i="9"/>
  <c r="M166" i="9"/>
  <c r="Q165" i="9"/>
  <c r="P165" i="9"/>
  <c r="M165" i="9"/>
  <c r="Q164" i="9"/>
  <c r="P164" i="9"/>
  <c r="M164" i="9"/>
  <c r="Q163" i="9"/>
  <c r="P163" i="9"/>
  <c r="M163" i="9"/>
  <c r="Q162" i="9"/>
  <c r="P162" i="9"/>
  <c r="M162" i="9"/>
  <c r="Q161" i="9"/>
  <c r="P161" i="9"/>
  <c r="M161" i="9"/>
  <c r="Q160" i="9"/>
  <c r="P160" i="9"/>
  <c r="M160" i="9"/>
  <c r="Q159" i="9"/>
  <c r="P159" i="9"/>
  <c r="M159" i="9"/>
  <c r="Q158" i="9"/>
  <c r="P158" i="9"/>
  <c r="M158" i="9"/>
  <c r="Q157" i="9"/>
  <c r="P157" i="9"/>
  <c r="M157" i="9"/>
  <c r="Q156" i="9"/>
  <c r="P156" i="9"/>
  <c r="M156" i="9"/>
  <c r="Q155" i="9"/>
  <c r="P155" i="9"/>
  <c r="M155" i="9"/>
  <c r="Q154" i="9"/>
  <c r="P154" i="9"/>
  <c r="M154" i="9"/>
  <c r="Q153" i="9"/>
  <c r="P153" i="9"/>
  <c r="M153" i="9"/>
  <c r="Q152" i="9"/>
  <c r="P152" i="9"/>
  <c r="M152" i="9"/>
  <c r="Q151" i="9"/>
  <c r="P151" i="9"/>
  <c r="M151" i="9"/>
  <c r="Q150" i="9"/>
  <c r="P150" i="9"/>
  <c r="M150" i="9"/>
  <c r="Q149" i="9"/>
  <c r="P149" i="9"/>
  <c r="M149" i="9"/>
  <c r="Q148" i="9"/>
  <c r="P148" i="9"/>
  <c r="M148" i="9"/>
  <c r="Q147" i="9"/>
  <c r="P147" i="9"/>
  <c r="M147" i="9"/>
  <c r="Q146" i="9"/>
  <c r="P146" i="9"/>
  <c r="M146" i="9"/>
  <c r="Q145" i="9"/>
  <c r="P145" i="9"/>
  <c r="M145" i="9"/>
  <c r="Q144" i="9"/>
  <c r="P144" i="9"/>
  <c r="M144" i="9"/>
  <c r="Q143" i="9"/>
  <c r="P143" i="9"/>
  <c r="M143" i="9"/>
  <c r="Q142" i="9"/>
  <c r="P142" i="9"/>
  <c r="M142" i="9"/>
  <c r="Q141" i="9"/>
  <c r="P141" i="9"/>
  <c r="M141" i="9"/>
  <c r="Q140" i="9"/>
  <c r="P140" i="9"/>
  <c r="M140" i="9"/>
  <c r="Q139" i="9"/>
  <c r="P139" i="9"/>
  <c r="M139" i="9"/>
  <c r="Q138" i="9"/>
  <c r="P138" i="9"/>
  <c r="M138" i="9"/>
  <c r="Q137" i="9"/>
  <c r="P137" i="9"/>
  <c r="M137" i="9"/>
  <c r="Q136" i="9"/>
  <c r="P136" i="9"/>
  <c r="M136" i="9"/>
  <c r="Q135" i="9"/>
  <c r="P135" i="9"/>
  <c r="M135" i="9"/>
  <c r="Q134" i="9"/>
  <c r="P134" i="9"/>
  <c r="M134" i="9"/>
  <c r="Q133" i="9"/>
  <c r="P133" i="9"/>
  <c r="M133" i="9"/>
  <c r="Q132" i="9"/>
  <c r="P132" i="9"/>
  <c r="M132" i="9"/>
  <c r="Q131" i="9"/>
  <c r="P131" i="9"/>
  <c r="M131" i="9"/>
  <c r="Q130" i="9"/>
  <c r="P130" i="9"/>
  <c r="M130" i="9"/>
  <c r="Q129" i="9"/>
  <c r="P129" i="9"/>
  <c r="M129" i="9"/>
  <c r="Q128" i="9"/>
  <c r="P128" i="9"/>
  <c r="M128" i="9"/>
  <c r="Q127" i="9"/>
  <c r="P127" i="9"/>
  <c r="M127" i="9"/>
  <c r="Q126" i="9"/>
  <c r="P126" i="9"/>
  <c r="M126" i="9"/>
  <c r="Q125" i="9"/>
  <c r="P125" i="9"/>
  <c r="M125" i="9"/>
  <c r="Q124" i="9"/>
  <c r="P124" i="9"/>
  <c r="M124" i="9"/>
  <c r="Q123" i="9"/>
  <c r="P123" i="9"/>
  <c r="M123" i="9"/>
  <c r="Q122" i="9"/>
  <c r="P122" i="9"/>
  <c r="M122" i="9"/>
  <c r="Q121" i="9"/>
  <c r="P121" i="9"/>
  <c r="M121" i="9"/>
  <c r="Q120" i="9"/>
  <c r="P120" i="9"/>
  <c r="M120" i="9"/>
  <c r="Q119" i="9"/>
  <c r="P119" i="9"/>
  <c r="M119" i="9"/>
  <c r="Q118" i="9"/>
  <c r="P118" i="9"/>
  <c r="M118" i="9"/>
  <c r="Q117" i="9"/>
  <c r="P117" i="9"/>
  <c r="M117" i="9"/>
  <c r="Q116" i="9"/>
  <c r="P116" i="9"/>
  <c r="M116" i="9"/>
  <c r="Q115" i="9"/>
  <c r="P115" i="9"/>
  <c r="M115" i="9"/>
  <c r="Q114" i="9"/>
  <c r="P114" i="9"/>
  <c r="M114" i="9"/>
  <c r="Q113" i="9"/>
  <c r="P113" i="9"/>
  <c r="M113" i="9"/>
  <c r="Q112" i="9"/>
  <c r="P112" i="9"/>
  <c r="M112" i="9"/>
  <c r="Q111" i="9"/>
  <c r="P111" i="9"/>
  <c r="M111" i="9"/>
  <c r="Q110" i="9"/>
  <c r="P110" i="9"/>
  <c r="M110" i="9"/>
  <c r="Q109" i="9"/>
  <c r="P109" i="9"/>
  <c r="M109" i="9"/>
  <c r="Q108" i="9"/>
  <c r="P108" i="9"/>
  <c r="M108" i="9"/>
  <c r="Q107" i="9"/>
  <c r="P107" i="9"/>
  <c r="M107" i="9"/>
  <c r="Q106" i="9"/>
  <c r="P106" i="9"/>
  <c r="M106" i="9"/>
  <c r="Q105" i="9"/>
  <c r="P105" i="9"/>
  <c r="M105" i="9"/>
  <c r="Q104" i="9"/>
  <c r="P104" i="9"/>
  <c r="M104" i="9"/>
  <c r="Q103" i="9"/>
  <c r="P103" i="9"/>
  <c r="M103" i="9"/>
  <c r="Q102" i="9"/>
  <c r="P102" i="9"/>
  <c r="M102" i="9"/>
  <c r="Q101" i="9"/>
  <c r="P101" i="9"/>
  <c r="M101" i="9"/>
  <c r="Q100" i="9"/>
  <c r="P100" i="9"/>
  <c r="M100" i="9"/>
  <c r="Q99" i="9"/>
  <c r="P99" i="9"/>
  <c r="M99" i="9"/>
  <c r="Q98" i="9"/>
  <c r="P98" i="9"/>
  <c r="M98" i="9"/>
  <c r="Q97" i="9"/>
  <c r="P97" i="9"/>
  <c r="M97" i="9"/>
  <c r="Q96" i="9"/>
  <c r="P96" i="9"/>
  <c r="M96" i="9"/>
  <c r="Q95" i="9"/>
  <c r="P95" i="9"/>
  <c r="M95" i="9"/>
  <c r="Q94" i="9"/>
  <c r="P94" i="9"/>
  <c r="M94" i="9"/>
  <c r="Q93" i="9"/>
  <c r="P93" i="9"/>
  <c r="M93" i="9"/>
  <c r="Q92" i="9"/>
  <c r="P92" i="9"/>
  <c r="M92" i="9"/>
  <c r="Q91" i="9"/>
  <c r="P91" i="9"/>
  <c r="M91" i="9"/>
  <c r="Q90" i="9"/>
  <c r="P90" i="9"/>
  <c r="M90" i="9"/>
  <c r="Q89" i="9"/>
  <c r="P89" i="9"/>
  <c r="M89" i="9"/>
  <c r="Q88" i="9"/>
  <c r="P88" i="9"/>
  <c r="M88" i="9"/>
  <c r="Q87" i="9"/>
  <c r="P87" i="9"/>
  <c r="M87" i="9"/>
  <c r="Q86" i="9"/>
  <c r="P86" i="9"/>
  <c r="M86" i="9"/>
  <c r="Q85" i="9"/>
  <c r="P85" i="9"/>
  <c r="M85" i="9"/>
  <c r="Q84" i="9"/>
  <c r="P84" i="9"/>
  <c r="M84" i="9"/>
  <c r="Q83" i="9"/>
  <c r="P83" i="9"/>
  <c r="M83" i="9"/>
  <c r="Q82" i="9"/>
  <c r="P82" i="9"/>
  <c r="M82" i="9"/>
  <c r="Q81" i="9"/>
  <c r="P81" i="9"/>
  <c r="M81" i="9"/>
  <c r="Q80" i="9"/>
  <c r="P80" i="9"/>
  <c r="M80" i="9"/>
  <c r="Q79" i="9"/>
  <c r="P79" i="9"/>
  <c r="M79" i="9"/>
  <c r="Q78" i="9"/>
  <c r="P78" i="9"/>
  <c r="M78" i="9"/>
  <c r="Q77" i="9"/>
  <c r="P77" i="9"/>
  <c r="M77" i="9"/>
  <c r="Q76" i="9"/>
  <c r="P76" i="9"/>
  <c r="M76" i="9"/>
  <c r="Q75" i="9"/>
  <c r="P75" i="9"/>
  <c r="M75" i="9"/>
  <c r="Q74" i="9"/>
  <c r="P74" i="9"/>
  <c r="M74" i="9"/>
  <c r="Q73" i="9"/>
  <c r="P73" i="9"/>
  <c r="M73" i="9"/>
  <c r="Q72" i="9"/>
  <c r="P72" i="9"/>
  <c r="M72" i="9"/>
  <c r="Q71" i="9"/>
  <c r="P71" i="9"/>
  <c r="M71" i="9"/>
  <c r="Q70" i="9"/>
  <c r="P70" i="9"/>
  <c r="M70" i="9"/>
  <c r="Q69" i="9"/>
  <c r="P69" i="9"/>
  <c r="M69" i="9"/>
  <c r="Q68" i="9"/>
  <c r="P68" i="9"/>
  <c r="M68" i="9"/>
  <c r="Q67" i="9"/>
  <c r="P67" i="9"/>
  <c r="M67" i="9"/>
  <c r="Q66" i="9"/>
  <c r="P66" i="9"/>
  <c r="M66" i="9"/>
  <c r="Q65" i="9"/>
  <c r="P65" i="9"/>
  <c r="M65" i="9"/>
  <c r="Q64" i="9"/>
  <c r="P64" i="9"/>
  <c r="M64" i="9"/>
  <c r="Q63" i="9"/>
  <c r="P63" i="9"/>
  <c r="M63" i="9"/>
  <c r="Q62" i="9"/>
  <c r="P62" i="9"/>
  <c r="M62" i="9"/>
  <c r="Q61" i="9"/>
  <c r="P61" i="9"/>
  <c r="M61" i="9"/>
  <c r="Q60" i="9"/>
  <c r="P60" i="9"/>
  <c r="M60" i="9"/>
  <c r="Q59" i="9"/>
  <c r="P59" i="9"/>
  <c r="M59" i="9"/>
  <c r="Q58" i="9"/>
  <c r="P58" i="9"/>
  <c r="M58" i="9"/>
  <c r="Q57" i="9"/>
  <c r="P57" i="9"/>
  <c r="M57" i="9"/>
  <c r="Q56" i="9"/>
  <c r="P56" i="9"/>
  <c r="M56" i="9"/>
  <c r="Q55" i="9"/>
  <c r="P55" i="9"/>
  <c r="M55" i="9"/>
  <c r="Q54" i="9"/>
  <c r="P54" i="9"/>
  <c r="M54" i="9"/>
  <c r="Q53" i="9"/>
  <c r="P53" i="9"/>
  <c r="M53" i="9"/>
  <c r="Q52" i="9"/>
  <c r="P52" i="9"/>
  <c r="M52" i="9"/>
  <c r="Q51" i="9"/>
  <c r="P51" i="9"/>
  <c r="M51" i="9"/>
  <c r="Q50" i="9"/>
  <c r="P50" i="9"/>
  <c r="M50" i="9"/>
  <c r="Q49" i="9"/>
  <c r="P49" i="9"/>
  <c r="M49" i="9"/>
  <c r="Q48" i="9"/>
  <c r="P48" i="9"/>
  <c r="M48" i="9"/>
  <c r="Q47" i="9"/>
  <c r="P47" i="9"/>
  <c r="M47" i="9"/>
  <c r="Q46" i="9"/>
  <c r="P46" i="9"/>
  <c r="M46" i="9"/>
  <c r="Q45" i="9"/>
  <c r="P45" i="9"/>
  <c r="M45" i="9"/>
  <c r="Q44" i="9"/>
  <c r="P44" i="9"/>
  <c r="M44" i="9"/>
  <c r="Q43" i="9"/>
  <c r="P43" i="9"/>
  <c r="M43" i="9"/>
  <c r="Q42" i="9"/>
  <c r="P42" i="9"/>
  <c r="M42" i="9"/>
  <c r="Q41" i="9"/>
  <c r="P41" i="9"/>
  <c r="M41" i="9"/>
  <c r="Q40" i="9"/>
  <c r="P40" i="9"/>
  <c r="M40" i="9"/>
  <c r="Q39" i="9"/>
  <c r="P39" i="9"/>
  <c r="M39" i="9"/>
  <c r="Q38" i="9"/>
  <c r="P38" i="9"/>
  <c r="M38" i="9"/>
  <c r="Q37" i="9"/>
  <c r="P37" i="9"/>
  <c r="M37" i="9"/>
  <c r="Q36" i="9"/>
  <c r="P36" i="9"/>
  <c r="M36" i="9"/>
  <c r="Q35" i="9"/>
  <c r="P35" i="9"/>
  <c r="M35" i="9"/>
  <c r="Q34" i="9"/>
  <c r="P34" i="9"/>
  <c r="M34" i="9"/>
  <c r="Q33" i="9"/>
  <c r="P33" i="9"/>
  <c r="M33" i="9"/>
  <c r="Q32" i="9"/>
  <c r="P32" i="9"/>
  <c r="M32" i="9"/>
  <c r="Q31" i="9"/>
  <c r="P31" i="9"/>
  <c r="M31" i="9"/>
  <c r="Q30" i="9"/>
  <c r="P30" i="9"/>
  <c r="M30" i="9"/>
  <c r="Q29" i="9"/>
  <c r="P29" i="9"/>
  <c r="M29" i="9"/>
  <c r="Q28" i="9"/>
  <c r="P28" i="9"/>
  <c r="M28" i="9"/>
  <c r="Q27" i="9"/>
  <c r="P27" i="9"/>
  <c r="M27" i="9"/>
  <c r="Q26" i="9"/>
  <c r="P26" i="9"/>
  <c r="M26" i="9"/>
  <c r="Q25" i="9"/>
  <c r="P25" i="9"/>
  <c r="M25" i="9"/>
  <c r="Q24" i="9"/>
  <c r="P24" i="9"/>
  <c r="M24" i="9"/>
  <c r="Q23" i="9"/>
  <c r="P23" i="9"/>
  <c r="M23" i="9"/>
  <c r="Q22" i="9"/>
  <c r="P22" i="9"/>
  <c r="M22" i="9"/>
  <c r="Q21" i="9"/>
  <c r="P21" i="9"/>
  <c r="M21" i="9"/>
  <c r="Q20" i="9"/>
  <c r="P20" i="9"/>
  <c r="M20" i="9"/>
  <c r="Q19" i="9"/>
  <c r="P19" i="9"/>
  <c r="M19" i="9"/>
  <c r="Q18" i="9"/>
  <c r="P18" i="9"/>
  <c r="M18" i="9"/>
  <c r="Q17" i="9"/>
  <c r="P17" i="9"/>
  <c r="M17" i="9"/>
  <c r="Q16" i="9"/>
  <c r="P16" i="9"/>
  <c r="M16" i="9"/>
  <c r="Q15" i="9"/>
  <c r="P15" i="9"/>
  <c r="M15" i="9"/>
  <c r="Q14" i="9"/>
  <c r="P14" i="9"/>
  <c r="M14" i="9"/>
  <c r="Q13" i="9"/>
  <c r="P13" i="9"/>
  <c r="M13" i="9"/>
  <c r="Q12" i="9"/>
  <c r="P12" i="9"/>
  <c r="M12" i="9"/>
  <c r="Q11" i="9"/>
  <c r="P11" i="9"/>
  <c r="M11" i="9"/>
  <c r="Q10" i="9"/>
  <c r="P10" i="9"/>
  <c r="M10" i="9"/>
  <c r="Q9" i="9"/>
  <c r="P9" i="9"/>
  <c r="M9" i="9"/>
  <c r="Q8" i="9"/>
  <c r="P8" i="9"/>
  <c r="M8" i="9"/>
  <c r="Q7" i="9"/>
  <c r="P7" i="9"/>
  <c r="M7" i="9"/>
  <c r="Q6" i="9"/>
  <c r="P6" i="9"/>
  <c r="M6" i="9"/>
  <c r="Q5" i="9"/>
  <c r="P5" i="9"/>
  <c r="M5" i="9"/>
  <c r="Q4" i="9"/>
  <c r="P4" i="9"/>
  <c r="M4" i="9"/>
  <c r="Q3" i="9"/>
  <c r="P3" i="9"/>
  <c r="M3" i="9"/>
  <c r="Q2" i="9"/>
  <c r="P2" i="9"/>
  <c r="M2" i="9"/>
  <c r="AG407" i="7"/>
  <c r="AH407" i="7"/>
  <c r="O407" i="7"/>
  <c r="P407" i="7"/>
  <c r="Q407" i="7"/>
  <c r="R407" i="7"/>
  <c r="AG406" i="7"/>
  <c r="AH406" i="7"/>
  <c r="O406" i="7"/>
  <c r="P406" i="7"/>
  <c r="Q406" i="7"/>
  <c r="R406" i="7"/>
  <c r="AG405" i="7"/>
  <c r="AH405" i="7"/>
  <c r="O405" i="7"/>
  <c r="P405" i="7"/>
  <c r="Q405" i="7"/>
  <c r="R405" i="7"/>
  <c r="AG404" i="7"/>
  <c r="AH404" i="7"/>
  <c r="O404" i="7"/>
  <c r="P404" i="7"/>
  <c r="Q404" i="7"/>
  <c r="R404" i="7"/>
  <c r="AG403" i="7"/>
  <c r="AH403" i="7"/>
  <c r="O403" i="7"/>
  <c r="P403" i="7"/>
  <c r="Q403" i="7"/>
  <c r="R403" i="7"/>
  <c r="AG402" i="7"/>
  <c r="AH402" i="7"/>
  <c r="O402" i="7"/>
  <c r="P402" i="7"/>
  <c r="Q402" i="7"/>
  <c r="R402" i="7"/>
  <c r="AG401" i="7"/>
  <c r="AH401" i="7"/>
  <c r="O401" i="7"/>
  <c r="P401" i="7"/>
  <c r="Q401" i="7"/>
  <c r="R401" i="7"/>
  <c r="AG400" i="7"/>
  <c r="AH400" i="7"/>
  <c r="O400" i="7"/>
  <c r="P400" i="7"/>
  <c r="Q400" i="7"/>
  <c r="R400" i="7"/>
  <c r="AG399" i="7"/>
  <c r="AH399" i="7"/>
  <c r="O399" i="7"/>
  <c r="P399" i="7"/>
  <c r="Q399" i="7"/>
  <c r="R399" i="7"/>
  <c r="AG398" i="7"/>
  <c r="AH398" i="7"/>
  <c r="O398" i="7"/>
  <c r="P398" i="7"/>
  <c r="Q398" i="7"/>
  <c r="R398" i="7"/>
  <c r="AG397" i="7"/>
  <c r="AH397" i="7"/>
  <c r="O397" i="7"/>
  <c r="P397" i="7"/>
  <c r="Q397" i="7"/>
  <c r="R397" i="7"/>
  <c r="AG396" i="7"/>
  <c r="AH396" i="7"/>
  <c r="O396" i="7"/>
  <c r="P396" i="7"/>
  <c r="Q396" i="7"/>
  <c r="R396" i="7"/>
  <c r="AG395" i="7"/>
  <c r="AH395" i="7"/>
  <c r="O395" i="7"/>
  <c r="P395" i="7"/>
  <c r="Q395" i="7"/>
  <c r="R395" i="7"/>
  <c r="AG394" i="7"/>
  <c r="AH394" i="7"/>
  <c r="O394" i="7"/>
  <c r="P394" i="7"/>
  <c r="Q394" i="7"/>
  <c r="R394" i="7"/>
  <c r="AG393" i="7"/>
  <c r="AH393" i="7"/>
  <c r="O393" i="7"/>
  <c r="P393" i="7"/>
  <c r="Q393" i="7"/>
  <c r="R393" i="7"/>
  <c r="AG392" i="7"/>
  <c r="AH392" i="7"/>
  <c r="O392" i="7"/>
  <c r="P392" i="7"/>
  <c r="Q392" i="7"/>
  <c r="R392" i="7"/>
  <c r="AG391" i="7"/>
  <c r="AH391" i="7"/>
  <c r="O391" i="7"/>
  <c r="P391" i="7"/>
  <c r="Q391" i="7"/>
  <c r="R391" i="7"/>
  <c r="AG390" i="7"/>
  <c r="AH390" i="7"/>
  <c r="O390" i="7"/>
  <c r="P390" i="7"/>
  <c r="Q390" i="7"/>
  <c r="R390" i="7"/>
  <c r="AG389" i="7"/>
  <c r="AH389" i="7"/>
  <c r="O389" i="7"/>
  <c r="P389" i="7"/>
  <c r="Q389" i="7"/>
  <c r="R389" i="7"/>
  <c r="AG388" i="7"/>
  <c r="AH388" i="7"/>
  <c r="O388" i="7"/>
  <c r="P388" i="7"/>
  <c r="Q388" i="7"/>
  <c r="R388" i="7"/>
  <c r="AG387" i="7"/>
  <c r="AH387" i="7"/>
  <c r="O387" i="7"/>
  <c r="P387" i="7"/>
  <c r="Q387" i="7"/>
  <c r="R387" i="7"/>
  <c r="AG386" i="7"/>
  <c r="AH386" i="7"/>
  <c r="O386" i="7"/>
  <c r="P386" i="7"/>
  <c r="Q386" i="7"/>
  <c r="R386" i="7"/>
  <c r="AG385" i="7"/>
  <c r="AH385" i="7"/>
  <c r="O385" i="7"/>
  <c r="P385" i="7"/>
  <c r="Q385" i="7"/>
  <c r="R385" i="7"/>
  <c r="AG384" i="7"/>
  <c r="AH384" i="7"/>
  <c r="O384" i="7"/>
  <c r="P384" i="7"/>
  <c r="Q384" i="7"/>
  <c r="R384" i="7"/>
  <c r="AG383" i="7"/>
  <c r="AH383" i="7"/>
  <c r="O383" i="7"/>
  <c r="P383" i="7"/>
  <c r="Q383" i="7"/>
  <c r="R383" i="7"/>
  <c r="AG382" i="7"/>
  <c r="AH382" i="7"/>
  <c r="O382" i="7"/>
  <c r="P382" i="7"/>
  <c r="Q382" i="7"/>
  <c r="R382" i="7"/>
  <c r="AG381" i="7"/>
  <c r="AH381" i="7"/>
  <c r="O381" i="7"/>
  <c r="P381" i="7"/>
  <c r="Q381" i="7"/>
  <c r="R381" i="7"/>
  <c r="AG380" i="7"/>
  <c r="AH380" i="7"/>
  <c r="O380" i="7"/>
  <c r="P380" i="7"/>
  <c r="Q380" i="7"/>
  <c r="R380" i="7"/>
  <c r="AG379" i="7"/>
  <c r="AH379" i="7"/>
  <c r="O379" i="7"/>
  <c r="P379" i="7"/>
  <c r="Q379" i="7"/>
  <c r="R379" i="7"/>
  <c r="AG378" i="7"/>
  <c r="AH378" i="7"/>
  <c r="O378" i="7"/>
  <c r="P378" i="7"/>
  <c r="Q378" i="7"/>
  <c r="R378" i="7"/>
  <c r="AG377" i="7"/>
  <c r="AH377" i="7"/>
  <c r="O377" i="7"/>
  <c r="P377" i="7"/>
  <c r="Q377" i="7"/>
  <c r="R377" i="7"/>
  <c r="AG376" i="7"/>
  <c r="AH376" i="7"/>
  <c r="O376" i="7"/>
  <c r="P376" i="7"/>
  <c r="Q376" i="7"/>
  <c r="R376" i="7"/>
  <c r="AG375" i="7"/>
  <c r="AH375" i="7"/>
  <c r="O375" i="7"/>
  <c r="P375" i="7"/>
  <c r="Q375" i="7"/>
  <c r="R375" i="7"/>
  <c r="AG374" i="7"/>
  <c r="AH374" i="7"/>
  <c r="O374" i="7"/>
  <c r="P374" i="7"/>
  <c r="Q374" i="7"/>
  <c r="R374" i="7"/>
  <c r="AG373" i="7"/>
  <c r="AH373" i="7"/>
  <c r="O373" i="7"/>
  <c r="P373" i="7"/>
  <c r="Q373" i="7"/>
  <c r="R373" i="7"/>
  <c r="AG372" i="7"/>
  <c r="AH372" i="7"/>
  <c r="O372" i="7"/>
  <c r="P372" i="7"/>
  <c r="Q372" i="7"/>
  <c r="R372" i="7"/>
  <c r="AG371" i="7"/>
  <c r="AH371" i="7"/>
  <c r="O371" i="7"/>
  <c r="P371" i="7"/>
  <c r="Q371" i="7"/>
  <c r="R371" i="7"/>
  <c r="AG370" i="7"/>
  <c r="AH370" i="7"/>
  <c r="O370" i="7"/>
  <c r="P370" i="7"/>
  <c r="Q370" i="7"/>
  <c r="R370" i="7"/>
  <c r="AG369" i="7"/>
  <c r="AH369" i="7"/>
  <c r="O369" i="7"/>
  <c r="P369" i="7"/>
  <c r="Q369" i="7"/>
  <c r="R369" i="7"/>
  <c r="AG368" i="7"/>
  <c r="AH368" i="7"/>
  <c r="O368" i="7"/>
  <c r="P368" i="7"/>
  <c r="Q368" i="7"/>
  <c r="R368" i="7"/>
  <c r="AG367" i="7"/>
  <c r="AH367" i="7"/>
  <c r="O367" i="7"/>
  <c r="P367" i="7"/>
  <c r="Q367" i="7"/>
  <c r="R367" i="7"/>
  <c r="AG366" i="7"/>
  <c r="AH366" i="7"/>
  <c r="O366" i="7"/>
  <c r="P366" i="7"/>
  <c r="Q366" i="7"/>
  <c r="R366" i="7"/>
  <c r="AG365" i="7"/>
  <c r="AH365" i="7"/>
  <c r="O365" i="7"/>
  <c r="P365" i="7"/>
  <c r="Q365" i="7"/>
  <c r="R365" i="7"/>
  <c r="AG364" i="7"/>
  <c r="AH364" i="7"/>
  <c r="O364" i="7"/>
  <c r="P364" i="7"/>
  <c r="Q364" i="7"/>
  <c r="R364" i="7"/>
  <c r="AG363" i="7"/>
  <c r="AH363" i="7"/>
  <c r="O363" i="7"/>
  <c r="P363" i="7"/>
  <c r="Q363" i="7"/>
  <c r="R363" i="7"/>
  <c r="AG362" i="7"/>
  <c r="AH362" i="7"/>
  <c r="O362" i="7"/>
  <c r="P362" i="7"/>
  <c r="Q362" i="7"/>
  <c r="R362" i="7"/>
  <c r="AG361" i="7"/>
  <c r="AH361" i="7"/>
  <c r="O361" i="7"/>
  <c r="P361" i="7"/>
  <c r="Q361" i="7"/>
  <c r="R361" i="7"/>
  <c r="AG360" i="7"/>
  <c r="AH360" i="7"/>
  <c r="O360" i="7"/>
  <c r="P360" i="7"/>
  <c r="Q360" i="7"/>
  <c r="R360" i="7"/>
  <c r="AG359" i="7"/>
  <c r="AH359" i="7"/>
  <c r="O359" i="7"/>
  <c r="P359" i="7"/>
  <c r="Q359" i="7"/>
  <c r="R359" i="7"/>
  <c r="AG358" i="7"/>
  <c r="AH358" i="7"/>
  <c r="O358" i="7"/>
  <c r="P358" i="7"/>
  <c r="Q358" i="7"/>
  <c r="R358" i="7"/>
  <c r="AG357" i="7"/>
  <c r="AH357" i="7"/>
  <c r="O357" i="7"/>
  <c r="P357" i="7"/>
  <c r="Q357" i="7"/>
  <c r="R357" i="7"/>
  <c r="AG356" i="7"/>
  <c r="AH356" i="7"/>
  <c r="O356" i="7"/>
  <c r="P356" i="7"/>
  <c r="Q356" i="7"/>
  <c r="R356" i="7"/>
  <c r="AG355" i="7"/>
  <c r="AH355" i="7"/>
  <c r="O355" i="7"/>
  <c r="P355" i="7"/>
  <c r="Q355" i="7"/>
  <c r="R355" i="7"/>
  <c r="AG354" i="7"/>
  <c r="AH354" i="7"/>
  <c r="O354" i="7"/>
  <c r="P354" i="7"/>
  <c r="Q354" i="7"/>
  <c r="R354" i="7"/>
  <c r="AG353" i="7"/>
  <c r="AH353" i="7"/>
  <c r="O353" i="7"/>
  <c r="P353" i="7"/>
  <c r="Q353" i="7"/>
  <c r="R353" i="7"/>
  <c r="AG352" i="7"/>
  <c r="AH352" i="7"/>
  <c r="O352" i="7"/>
  <c r="P352" i="7"/>
  <c r="Q352" i="7"/>
  <c r="R352" i="7"/>
  <c r="AG351" i="7"/>
  <c r="AH351" i="7"/>
  <c r="O351" i="7"/>
  <c r="P351" i="7"/>
  <c r="Q351" i="7"/>
  <c r="R351" i="7"/>
  <c r="AG350" i="7"/>
  <c r="AH350" i="7"/>
  <c r="O350" i="7"/>
  <c r="P350" i="7"/>
  <c r="Q350" i="7"/>
  <c r="R350" i="7"/>
  <c r="AG349" i="7"/>
  <c r="AH349" i="7"/>
  <c r="O349" i="7"/>
  <c r="P349" i="7"/>
  <c r="Q349" i="7"/>
  <c r="R349" i="7"/>
  <c r="AG348" i="7"/>
  <c r="AH348" i="7"/>
  <c r="O348" i="7"/>
  <c r="P348" i="7"/>
  <c r="Q348" i="7"/>
  <c r="R348" i="7"/>
  <c r="AG347" i="7"/>
  <c r="AH347" i="7"/>
  <c r="O347" i="7"/>
  <c r="P347" i="7"/>
  <c r="Q347" i="7"/>
  <c r="R347" i="7"/>
  <c r="AG346" i="7"/>
  <c r="AH346" i="7"/>
  <c r="O346" i="7"/>
  <c r="P346" i="7"/>
  <c r="Q346" i="7"/>
  <c r="R346" i="7"/>
  <c r="AG345" i="7"/>
  <c r="AH345" i="7"/>
  <c r="O345" i="7"/>
  <c r="P345" i="7"/>
  <c r="Q345" i="7"/>
  <c r="R345" i="7"/>
  <c r="AG344" i="7"/>
  <c r="AH344" i="7"/>
  <c r="O344" i="7"/>
  <c r="P344" i="7"/>
  <c r="Q344" i="7"/>
  <c r="R344" i="7"/>
  <c r="AG343" i="7"/>
  <c r="AH343" i="7"/>
  <c r="O343" i="7"/>
  <c r="P343" i="7"/>
  <c r="Q343" i="7"/>
  <c r="R343" i="7"/>
  <c r="AG342" i="7"/>
  <c r="AH342" i="7"/>
  <c r="O342" i="7"/>
  <c r="P342" i="7"/>
  <c r="Q342" i="7"/>
  <c r="R342" i="7"/>
  <c r="AG341" i="7"/>
  <c r="AH341" i="7"/>
  <c r="O341" i="7"/>
  <c r="P341" i="7"/>
  <c r="Q341" i="7"/>
  <c r="R341" i="7"/>
  <c r="AG340" i="7"/>
  <c r="AH340" i="7"/>
  <c r="O340" i="7"/>
  <c r="P340" i="7"/>
  <c r="Q340" i="7"/>
  <c r="R340" i="7"/>
  <c r="AG339" i="7"/>
  <c r="AH339" i="7"/>
  <c r="O339" i="7"/>
  <c r="P339" i="7"/>
  <c r="Q339" i="7"/>
  <c r="R339" i="7"/>
  <c r="AG338" i="7"/>
  <c r="AH338" i="7"/>
  <c r="O338" i="7"/>
  <c r="P338" i="7"/>
  <c r="Q338" i="7"/>
  <c r="R338" i="7"/>
  <c r="AG337" i="7"/>
  <c r="AH337" i="7"/>
  <c r="O337" i="7"/>
  <c r="P337" i="7"/>
  <c r="Q337" i="7"/>
  <c r="R337" i="7"/>
  <c r="AG336" i="7"/>
  <c r="AH336" i="7"/>
  <c r="O336" i="7"/>
  <c r="P336" i="7"/>
  <c r="Q336" i="7"/>
  <c r="R336" i="7"/>
  <c r="AG335" i="7"/>
  <c r="AH335" i="7"/>
  <c r="O335" i="7"/>
  <c r="P335" i="7"/>
  <c r="Q335" i="7"/>
  <c r="R335" i="7"/>
  <c r="AG334" i="7"/>
  <c r="AH334" i="7"/>
  <c r="O334" i="7"/>
  <c r="P334" i="7"/>
  <c r="Q334" i="7"/>
  <c r="R334" i="7"/>
  <c r="AG333" i="7"/>
  <c r="AH333" i="7"/>
  <c r="O333" i="7"/>
  <c r="P333" i="7"/>
  <c r="Q333" i="7"/>
  <c r="R333" i="7"/>
  <c r="AG332" i="7"/>
  <c r="AH332" i="7"/>
  <c r="O332" i="7"/>
  <c r="P332" i="7"/>
  <c r="Q332" i="7"/>
  <c r="R332" i="7"/>
  <c r="AG331" i="7"/>
  <c r="AH331" i="7"/>
  <c r="O331" i="7"/>
  <c r="P331" i="7"/>
  <c r="Q331" i="7"/>
  <c r="R331" i="7"/>
  <c r="AG330" i="7"/>
  <c r="AH330" i="7"/>
  <c r="O330" i="7"/>
  <c r="P330" i="7"/>
  <c r="Q330" i="7"/>
  <c r="R330" i="7"/>
  <c r="AG329" i="7"/>
  <c r="AH329" i="7"/>
  <c r="O329" i="7"/>
  <c r="P329" i="7"/>
  <c r="Q329" i="7"/>
  <c r="R329" i="7"/>
  <c r="AG328" i="7"/>
  <c r="AH328" i="7"/>
  <c r="O328" i="7"/>
  <c r="P328" i="7"/>
  <c r="Q328" i="7"/>
  <c r="R328" i="7"/>
  <c r="AG327" i="7"/>
  <c r="AH327" i="7"/>
  <c r="O327" i="7"/>
  <c r="P327" i="7"/>
  <c r="Q327" i="7"/>
  <c r="R327" i="7"/>
  <c r="AG326" i="7"/>
  <c r="AH326" i="7"/>
  <c r="O326" i="7"/>
  <c r="P326" i="7"/>
  <c r="Q326" i="7"/>
  <c r="R326" i="7"/>
  <c r="AG325" i="7"/>
  <c r="AH325" i="7"/>
  <c r="O325" i="7"/>
  <c r="P325" i="7"/>
  <c r="Q325" i="7"/>
  <c r="R325" i="7"/>
  <c r="AG324" i="7"/>
  <c r="AH324" i="7"/>
  <c r="O324" i="7"/>
  <c r="P324" i="7"/>
  <c r="Q324" i="7"/>
  <c r="R324" i="7"/>
  <c r="AG323" i="7"/>
  <c r="AH323" i="7"/>
  <c r="O323" i="7"/>
  <c r="P323" i="7"/>
  <c r="Q323" i="7"/>
  <c r="R323" i="7"/>
  <c r="AG322" i="7"/>
  <c r="AH322" i="7"/>
  <c r="O322" i="7"/>
  <c r="P322" i="7"/>
  <c r="Q322" i="7"/>
  <c r="R322" i="7"/>
  <c r="AG321" i="7"/>
  <c r="AH321" i="7"/>
  <c r="O321" i="7"/>
  <c r="P321" i="7"/>
  <c r="Q321" i="7"/>
  <c r="R321" i="7"/>
  <c r="AG320" i="7"/>
  <c r="AH320" i="7"/>
  <c r="O320" i="7"/>
  <c r="P320" i="7"/>
  <c r="Q320" i="7"/>
  <c r="R320" i="7"/>
  <c r="AG319" i="7"/>
  <c r="AH319" i="7"/>
  <c r="O319" i="7"/>
  <c r="P319" i="7"/>
  <c r="Q319" i="7"/>
  <c r="R319" i="7"/>
  <c r="AG318" i="7"/>
  <c r="AH318" i="7"/>
  <c r="O318" i="7"/>
  <c r="P318" i="7"/>
  <c r="Q318" i="7"/>
  <c r="R318" i="7"/>
  <c r="AG317" i="7"/>
  <c r="AH317" i="7"/>
  <c r="O317" i="7"/>
  <c r="P317" i="7"/>
  <c r="Q317" i="7"/>
  <c r="R317" i="7"/>
  <c r="AG316" i="7"/>
  <c r="AH316" i="7"/>
  <c r="O316" i="7"/>
  <c r="P316" i="7"/>
  <c r="Q316" i="7"/>
  <c r="R316" i="7"/>
  <c r="AG315" i="7"/>
  <c r="AH315" i="7"/>
  <c r="O315" i="7"/>
  <c r="P315" i="7"/>
  <c r="Q315" i="7"/>
  <c r="R315" i="7"/>
  <c r="AG314" i="7"/>
  <c r="AH314" i="7"/>
  <c r="O314" i="7"/>
  <c r="P314" i="7"/>
  <c r="Q314" i="7"/>
  <c r="R314" i="7"/>
  <c r="AG313" i="7"/>
  <c r="AH313" i="7"/>
  <c r="O313" i="7"/>
  <c r="P313" i="7"/>
  <c r="Q313" i="7"/>
  <c r="R313" i="7"/>
  <c r="AG312" i="7"/>
  <c r="AH312" i="7"/>
  <c r="O312" i="7"/>
  <c r="P312" i="7"/>
  <c r="Q312" i="7"/>
  <c r="R312" i="7"/>
  <c r="AG311" i="7"/>
  <c r="AH311" i="7"/>
  <c r="O311" i="7"/>
  <c r="P311" i="7"/>
  <c r="Q311" i="7"/>
  <c r="R311" i="7"/>
  <c r="AG310" i="7"/>
  <c r="AH310" i="7"/>
  <c r="O310" i="7"/>
  <c r="P310" i="7"/>
  <c r="Q310" i="7"/>
  <c r="R310" i="7"/>
  <c r="AG309" i="7"/>
  <c r="AH309" i="7"/>
  <c r="O309" i="7"/>
  <c r="P309" i="7"/>
  <c r="Q309" i="7"/>
  <c r="R309" i="7"/>
  <c r="AG308" i="7"/>
  <c r="AH308" i="7"/>
  <c r="O308" i="7"/>
  <c r="P308" i="7"/>
  <c r="Q308" i="7"/>
  <c r="R308" i="7"/>
  <c r="AG307" i="7"/>
  <c r="AH307" i="7"/>
  <c r="O307" i="7"/>
  <c r="P307" i="7"/>
  <c r="Q307" i="7"/>
  <c r="R307" i="7"/>
  <c r="AG306" i="7"/>
  <c r="AH306" i="7"/>
  <c r="O306" i="7"/>
  <c r="P306" i="7"/>
  <c r="Q306" i="7"/>
  <c r="R306" i="7"/>
  <c r="AG305" i="7"/>
  <c r="AH305" i="7"/>
  <c r="O305" i="7"/>
  <c r="P305" i="7"/>
  <c r="Q305" i="7"/>
  <c r="R305" i="7"/>
  <c r="AG304" i="7"/>
  <c r="AH304" i="7"/>
  <c r="O304" i="7"/>
  <c r="P304" i="7"/>
  <c r="Q304" i="7"/>
  <c r="R304" i="7"/>
  <c r="AG303" i="7"/>
  <c r="AH303" i="7"/>
  <c r="O303" i="7"/>
  <c r="P303" i="7"/>
  <c r="Q303" i="7"/>
  <c r="R303" i="7"/>
  <c r="AG302" i="7"/>
  <c r="AH302" i="7"/>
  <c r="O302" i="7"/>
  <c r="P302" i="7"/>
  <c r="Q302" i="7"/>
  <c r="R302" i="7"/>
  <c r="AG301" i="7"/>
  <c r="AH301" i="7"/>
  <c r="O301" i="7"/>
  <c r="P301" i="7"/>
  <c r="Q301" i="7"/>
  <c r="R301" i="7"/>
  <c r="AG300" i="7"/>
  <c r="AH300" i="7"/>
  <c r="O300" i="7"/>
  <c r="P300" i="7"/>
  <c r="Q300" i="7"/>
  <c r="R300" i="7"/>
  <c r="AG299" i="7"/>
  <c r="AH299" i="7"/>
  <c r="O299" i="7"/>
  <c r="P299" i="7"/>
  <c r="Q299" i="7"/>
  <c r="R299" i="7"/>
  <c r="AG298" i="7"/>
  <c r="AH298" i="7"/>
  <c r="O298" i="7"/>
  <c r="P298" i="7"/>
  <c r="Q298" i="7"/>
  <c r="R298" i="7"/>
  <c r="AG297" i="7"/>
  <c r="AH297" i="7"/>
  <c r="O297" i="7"/>
  <c r="P297" i="7"/>
  <c r="Q297" i="7"/>
  <c r="R297" i="7"/>
  <c r="AG296" i="7"/>
  <c r="AH296" i="7"/>
  <c r="O296" i="7"/>
  <c r="P296" i="7"/>
  <c r="Q296" i="7"/>
  <c r="R296" i="7"/>
  <c r="AG295" i="7"/>
  <c r="AH295" i="7"/>
  <c r="O295" i="7"/>
  <c r="P295" i="7"/>
  <c r="Q295" i="7"/>
  <c r="R295" i="7"/>
  <c r="AG294" i="7"/>
  <c r="AH294" i="7"/>
  <c r="O294" i="7"/>
  <c r="P294" i="7"/>
  <c r="Q294" i="7"/>
  <c r="R294" i="7"/>
  <c r="AG293" i="7"/>
  <c r="AH293" i="7"/>
  <c r="O293" i="7"/>
  <c r="P293" i="7"/>
  <c r="Q293" i="7"/>
  <c r="R293" i="7"/>
  <c r="AG292" i="7"/>
  <c r="AH292" i="7"/>
  <c r="O292" i="7"/>
  <c r="P292" i="7"/>
  <c r="Q292" i="7"/>
  <c r="R292" i="7"/>
  <c r="AG291" i="7"/>
  <c r="AH291" i="7"/>
  <c r="O291" i="7"/>
  <c r="P291" i="7"/>
  <c r="Q291" i="7"/>
  <c r="R291" i="7"/>
  <c r="AG290" i="7"/>
  <c r="AH290" i="7"/>
  <c r="O290" i="7"/>
  <c r="P290" i="7"/>
  <c r="Q290" i="7"/>
  <c r="R290" i="7"/>
  <c r="AG289" i="7"/>
  <c r="AH289" i="7"/>
  <c r="O289" i="7"/>
  <c r="P289" i="7"/>
  <c r="Q289" i="7"/>
  <c r="R289" i="7"/>
  <c r="AG288" i="7"/>
  <c r="AH288" i="7"/>
  <c r="O288" i="7"/>
  <c r="P288" i="7"/>
  <c r="Q288" i="7"/>
  <c r="R288" i="7"/>
  <c r="AG287" i="7"/>
  <c r="AH287" i="7"/>
  <c r="O287" i="7"/>
  <c r="P287" i="7"/>
  <c r="Q287" i="7"/>
  <c r="R287" i="7"/>
  <c r="AG286" i="7"/>
  <c r="AH286" i="7"/>
  <c r="O286" i="7"/>
  <c r="P286" i="7"/>
  <c r="Q286" i="7"/>
  <c r="R286" i="7"/>
  <c r="AG285" i="7"/>
  <c r="AH285" i="7"/>
  <c r="O285" i="7"/>
  <c r="P285" i="7"/>
  <c r="Q285" i="7"/>
  <c r="R285" i="7"/>
  <c r="AG284" i="7"/>
  <c r="AH284" i="7"/>
  <c r="O284" i="7"/>
  <c r="P284" i="7"/>
  <c r="Q284" i="7"/>
  <c r="R284" i="7"/>
  <c r="AG283" i="7"/>
  <c r="AH283" i="7"/>
  <c r="O283" i="7"/>
  <c r="P283" i="7"/>
  <c r="Q283" i="7"/>
  <c r="R283" i="7"/>
  <c r="AG282" i="7"/>
  <c r="AH282" i="7"/>
  <c r="O282" i="7"/>
  <c r="P282" i="7"/>
  <c r="Q282" i="7"/>
  <c r="R282" i="7"/>
  <c r="AG281" i="7"/>
  <c r="AH281" i="7"/>
  <c r="O281" i="7"/>
  <c r="P281" i="7"/>
  <c r="Q281" i="7"/>
  <c r="R281" i="7"/>
  <c r="AG280" i="7"/>
  <c r="AH280" i="7"/>
  <c r="O280" i="7"/>
  <c r="P280" i="7"/>
  <c r="Q280" i="7"/>
  <c r="R280" i="7"/>
  <c r="AG279" i="7"/>
  <c r="AH279" i="7"/>
  <c r="O279" i="7"/>
  <c r="P279" i="7"/>
  <c r="Q279" i="7"/>
  <c r="R279" i="7"/>
  <c r="AG278" i="7"/>
  <c r="AH278" i="7"/>
  <c r="O278" i="7"/>
  <c r="P278" i="7"/>
  <c r="Q278" i="7"/>
  <c r="R278" i="7"/>
  <c r="AG277" i="7"/>
  <c r="AH277" i="7"/>
  <c r="O277" i="7"/>
  <c r="P277" i="7"/>
  <c r="Q277" i="7"/>
  <c r="R277" i="7"/>
  <c r="AG276" i="7"/>
  <c r="AH276" i="7"/>
  <c r="O276" i="7"/>
  <c r="P276" i="7"/>
  <c r="Q276" i="7"/>
  <c r="R276" i="7"/>
  <c r="AG275" i="7"/>
  <c r="AH275" i="7"/>
  <c r="O275" i="7"/>
  <c r="P275" i="7"/>
  <c r="Q275" i="7"/>
  <c r="R275" i="7"/>
  <c r="AG274" i="7"/>
  <c r="AH274" i="7"/>
  <c r="O274" i="7"/>
  <c r="P274" i="7"/>
  <c r="Q274" i="7"/>
  <c r="R274" i="7"/>
  <c r="AG273" i="7"/>
  <c r="AH273" i="7"/>
  <c r="O273" i="7"/>
  <c r="P273" i="7"/>
  <c r="Q273" i="7"/>
  <c r="R273" i="7"/>
  <c r="AG272" i="7"/>
  <c r="AH272" i="7"/>
  <c r="O272" i="7"/>
  <c r="P272" i="7"/>
  <c r="Q272" i="7"/>
  <c r="R272" i="7"/>
  <c r="AG271" i="7"/>
  <c r="AH271" i="7"/>
  <c r="O271" i="7"/>
  <c r="P271" i="7"/>
  <c r="Q271" i="7"/>
  <c r="R271" i="7"/>
  <c r="AG270" i="7"/>
  <c r="AH270" i="7"/>
  <c r="O270" i="7"/>
  <c r="P270" i="7"/>
  <c r="Q270" i="7"/>
  <c r="R270" i="7"/>
  <c r="AG269" i="7"/>
  <c r="AH269" i="7"/>
  <c r="O269" i="7"/>
  <c r="P269" i="7"/>
  <c r="Q269" i="7"/>
  <c r="R269" i="7"/>
  <c r="AG268" i="7"/>
  <c r="AH268" i="7"/>
  <c r="O268" i="7"/>
  <c r="P268" i="7"/>
  <c r="Q268" i="7"/>
  <c r="R268" i="7"/>
  <c r="AG267" i="7"/>
  <c r="AH267" i="7"/>
  <c r="O267" i="7"/>
  <c r="P267" i="7"/>
  <c r="Q267" i="7"/>
  <c r="R267" i="7"/>
  <c r="AG266" i="7"/>
  <c r="AH266" i="7"/>
  <c r="O266" i="7"/>
  <c r="P266" i="7"/>
  <c r="Q266" i="7"/>
  <c r="R266" i="7"/>
  <c r="AG265" i="7"/>
  <c r="AH265" i="7"/>
  <c r="O265" i="7"/>
  <c r="P265" i="7"/>
  <c r="Q265" i="7"/>
  <c r="R265" i="7"/>
  <c r="AG264" i="7"/>
  <c r="AH264" i="7"/>
  <c r="O264" i="7"/>
  <c r="P264" i="7"/>
  <c r="Q264" i="7"/>
  <c r="R264" i="7"/>
  <c r="AG263" i="7"/>
  <c r="AH263" i="7"/>
  <c r="O263" i="7"/>
  <c r="P263" i="7"/>
  <c r="Q263" i="7"/>
  <c r="R263" i="7"/>
  <c r="AG262" i="7"/>
  <c r="AH262" i="7"/>
  <c r="O262" i="7"/>
  <c r="P262" i="7"/>
  <c r="Q262" i="7"/>
  <c r="R262" i="7"/>
  <c r="AG261" i="7"/>
  <c r="AH261" i="7"/>
  <c r="O261" i="7"/>
  <c r="P261" i="7"/>
  <c r="Q261" i="7"/>
  <c r="R261" i="7"/>
  <c r="AG260" i="7"/>
  <c r="AH260" i="7"/>
  <c r="O260" i="7"/>
  <c r="P260" i="7"/>
  <c r="Q260" i="7"/>
  <c r="R260" i="7"/>
  <c r="AG259" i="7"/>
  <c r="AH259" i="7"/>
  <c r="O259" i="7"/>
  <c r="P259" i="7"/>
  <c r="Q259" i="7"/>
  <c r="R259" i="7"/>
  <c r="AG258" i="7"/>
  <c r="AH258" i="7"/>
  <c r="O258" i="7"/>
  <c r="P258" i="7"/>
  <c r="Q258" i="7"/>
  <c r="R258" i="7"/>
  <c r="AG257" i="7"/>
  <c r="AH257" i="7"/>
  <c r="O257" i="7"/>
  <c r="P257" i="7"/>
  <c r="Q257" i="7"/>
  <c r="R257" i="7"/>
  <c r="AG256" i="7"/>
  <c r="AH256" i="7"/>
  <c r="O256" i="7"/>
  <c r="P256" i="7"/>
  <c r="Q256" i="7"/>
  <c r="R256" i="7"/>
  <c r="AG255" i="7"/>
  <c r="AH255" i="7"/>
  <c r="O255" i="7"/>
  <c r="P255" i="7"/>
  <c r="Q255" i="7"/>
  <c r="R255" i="7"/>
  <c r="AG254" i="7"/>
  <c r="AH254" i="7"/>
  <c r="O254" i="7"/>
  <c r="P254" i="7"/>
  <c r="Q254" i="7"/>
  <c r="R254" i="7"/>
  <c r="AG253" i="7"/>
  <c r="AH253" i="7"/>
  <c r="O253" i="7"/>
  <c r="P253" i="7"/>
  <c r="Q253" i="7"/>
  <c r="R253" i="7"/>
  <c r="AG252" i="7"/>
  <c r="AH252" i="7"/>
  <c r="O252" i="7"/>
  <c r="P252" i="7"/>
  <c r="Q252" i="7"/>
  <c r="R252" i="7"/>
  <c r="AG251" i="7"/>
  <c r="AH251" i="7"/>
  <c r="O251" i="7"/>
  <c r="P251" i="7"/>
  <c r="Q251" i="7"/>
  <c r="R251" i="7"/>
  <c r="AG250" i="7"/>
  <c r="AH250" i="7"/>
  <c r="O250" i="7"/>
  <c r="P250" i="7"/>
  <c r="Q250" i="7"/>
  <c r="R250" i="7"/>
  <c r="AG249" i="7"/>
  <c r="AH249" i="7"/>
  <c r="O249" i="7"/>
  <c r="P249" i="7"/>
  <c r="Q249" i="7"/>
  <c r="R249" i="7"/>
  <c r="AG248" i="7"/>
  <c r="AH248" i="7"/>
  <c r="O248" i="7"/>
  <c r="P248" i="7"/>
  <c r="Q248" i="7"/>
  <c r="R248" i="7"/>
  <c r="AG247" i="7"/>
  <c r="AH247" i="7"/>
  <c r="O247" i="7"/>
  <c r="P247" i="7"/>
  <c r="Q247" i="7"/>
  <c r="R247" i="7"/>
  <c r="AG246" i="7"/>
  <c r="AH246" i="7"/>
  <c r="O246" i="7"/>
  <c r="P246" i="7"/>
  <c r="Q246" i="7"/>
  <c r="R246" i="7"/>
  <c r="AG245" i="7"/>
  <c r="AH245" i="7"/>
  <c r="O245" i="7"/>
  <c r="P245" i="7"/>
  <c r="Q245" i="7"/>
  <c r="R245" i="7"/>
  <c r="AG244" i="7"/>
  <c r="AH244" i="7"/>
  <c r="O244" i="7"/>
  <c r="P244" i="7"/>
  <c r="Q244" i="7"/>
  <c r="R244" i="7"/>
  <c r="AG243" i="7"/>
  <c r="AH243" i="7"/>
  <c r="O243" i="7"/>
  <c r="P243" i="7"/>
  <c r="Q243" i="7"/>
  <c r="R243" i="7"/>
  <c r="AG242" i="7"/>
  <c r="AH242" i="7"/>
  <c r="O242" i="7"/>
  <c r="P242" i="7"/>
  <c r="Q242" i="7"/>
  <c r="R242" i="7"/>
  <c r="AG241" i="7"/>
  <c r="AH241" i="7"/>
  <c r="O241" i="7"/>
  <c r="P241" i="7"/>
  <c r="Q241" i="7"/>
  <c r="R241" i="7"/>
  <c r="AG240" i="7"/>
  <c r="AH240" i="7"/>
  <c r="O240" i="7"/>
  <c r="P240" i="7"/>
  <c r="Q240" i="7"/>
  <c r="R240" i="7"/>
  <c r="AG239" i="7"/>
  <c r="AH239" i="7"/>
  <c r="O239" i="7"/>
  <c r="P239" i="7"/>
  <c r="Q239" i="7"/>
  <c r="R239" i="7"/>
  <c r="AG238" i="7"/>
  <c r="AH238" i="7"/>
  <c r="O238" i="7"/>
  <c r="P238" i="7"/>
  <c r="Q238" i="7"/>
  <c r="R238" i="7"/>
  <c r="AG237" i="7"/>
  <c r="AH237" i="7"/>
  <c r="O237" i="7"/>
  <c r="P237" i="7"/>
  <c r="Q237" i="7"/>
  <c r="R237" i="7"/>
  <c r="AG236" i="7"/>
  <c r="AH236" i="7"/>
  <c r="O236" i="7"/>
  <c r="P236" i="7"/>
  <c r="Q236" i="7"/>
  <c r="R236" i="7"/>
  <c r="AG235" i="7"/>
  <c r="AH235" i="7"/>
  <c r="O235" i="7"/>
  <c r="P235" i="7"/>
  <c r="Q235" i="7"/>
  <c r="R235" i="7"/>
  <c r="AG234" i="7"/>
  <c r="AH234" i="7"/>
  <c r="O234" i="7"/>
  <c r="P234" i="7"/>
  <c r="Q234" i="7"/>
  <c r="R234" i="7"/>
  <c r="AG233" i="7"/>
  <c r="AH233" i="7"/>
  <c r="O233" i="7"/>
  <c r="P233" i="7"/>
  <c r="Q233" i="7"/>
  <c r="R233" i="7"/>
  <c r="AG232" i="7"/>
  <c r="AH232" i="7"/>
  <c r="O232" i="7"/>
  <c r="P232" i="7"/>
  <c r="Q232" i="7"/>
  <c r="R232" i="7"/>
  <c r="AG231" i="7"/>
  <c r="AH231" i="7"/>
  <c r="O231" i="7"/>
  <c r="P231" i="7"/>
  <c r="Q231" i="7"/>
  <c r="R231" i="7"/>
  <c r="AG230" i="7"/>
  <c r="AH230" i="7"/>
  <c r="O230" i="7"/>
  <c r="P230" i="7"/>
  <c r="Q230" i="7"/>
  <c r="R230" i="7"/>
  <c r="AG229" i="7"/>
  <c r="AH229" i="7"/>
  <c r="O229" i="7"/>
  <c r="P229" i="7"/>
  <c r="Q229" i="7"/>
  <c r="R229" i="7"/>
  <c r="AG228" i="7"/>
  <c r="AH228" i="7"/>
  <c r="O228" i="7"/>
  <c r="P228" i="7"/>
  <c r="Q228" i="7"/>
  <c r="R228" i="7"/>
  <c r="AG227" i="7"/>
  <c r="AH227" i="7"/>
  <c r="O227" i="7"/>
  <c r="P227" i="7"/>
  <c r="Q227" i="7"/>
  <c r="R227" i="7"/>
  <c r="AG226" i="7"/>
  <c r="AH226" i="7"/>
  <c r="O226" i="7"/>
  <c r="P226" i="7"/>
  <c r="Q226" i="7"/>
  <c r="R226" i="7"/>
  <c r="AG225" i="7"/>
  <c r="AH225" i="7"/>
  <c r="O225" i="7"/>
  <c r="P225" i="7"/>
  <c r="Q225" i="7"/>
  <c r="R225" i="7"/>
  <c r="AG224" i="7"/>
  <c r="AH224" i="7"/>
  <c r="O224" i="7"/>
  <c r="P224" i="7"/>
  <c r="Q224" i="7"/>
  <c r="R224" i="7"/>
  <c r="AG223" i="7"/>
  <c r="AH223" i="7"/>
  <c r="O223" i="7"/>
  <c r="P223" i="7"/>
  <c r="Q223" i="7"/>
  <c r="R223" i="7"/>
  <c r="AG222" i="7"/>
  <c r="AH222" i="7"/>
  <c r="O222" i="7"/>
  <c r="P222" i="7"/>
  <c r="Q222" i="7"/>
  <c r="R222" i="7"/>
  <c r="AG221" i="7"/>
  <c r="AH221" i="7"/>
  <c r="O221" i="7"/>
  <c r="P221" i="7"/>
  <c r="Q221" i="7"/>
  <c r="R221" i="7"/>
  <c r="AG220" i="7"/>
  <c r="AH220" i="7"/>
  <c r="O220" i="7"/>
  <c r="P220" i="7"/>
  <c r="Q220" i="7"/>
  <c r="R220" i="7"/>
  <c r="AG219" i="7"/>
  <c r="AH219" i="7"/>
  <c r="O219" i="7"/>
  <c r="P219" i="7"/>
  <c r="Q219" i="7"/>
  <c r="R219" i="7"/>
  <c r="AG218" i="7"/>
  <c r="AH218" i="7"/>
  <c r="O218" i="7"/>
  <c r="P218" i="7"/>
  <c r="Q218" i="7"/>
  <c r="R218" i="7"/>
  <c r="AG217" i="7"/>
  <c r="AH217" i="7"/>
  <c r="O217" i="7"/>
  <c r="P217" i="7"/>
  <c r="Q217" i="7"/>
  <c r="R217" i="7"/>
  <c r="AG216" i="7"/>
  <c r="AH216" i="7"/>
  <c r="O216" i="7"/>
  <c r="P216" i="7"/>
  <c r="Q216" i="7"/>
  <c r="R216" i="7"/>
  <c r="AG215" i="7"/>
  <c r="AH215" i="7"/>
  <c r="O215" i="7"/>
  <c r="P215" i="7"/>
  <c r="Q215" i="7"/>
  <c r="R215" i="7"/>
  <c r="AG214" i="7"/>
  <c r="AH214" i="7"/>
  <c r="O214" i="7"/>
  <c r="P214" i="7"/>
  <c r="Q214" i="7"/>
  <c r="R214" i="7"/>
  <c r="AG213" i="7"/>
  <c r="AH213" i="7"/>
  <c r="O213" i="7"/>
  <c r="P213" i="7"/>
  <c r="Q213" i="7"/>
  <c r="R213" i="7"/>
  <c r="AG212" i="7"/>
  <c r="AH212" i="7"/>
  <c r="O212" i="7"/>
  <c r="P212" i="7"/>
  <c r="Q212" i="7"/>
  <c r="R212" i="7"/>
  <c r="AG211" i="7"/>
  <c r="AH211" i="7"/>
  <c r="O211" i="7"/>
  <c r="P211" i="7"/>
  <c r="Q211" i="7"/>
  <c r="R211" i="7"/>
  <c r="AG210" i="7"/>
  <c r="AH210" i="7"/>
  <c r="O210" i="7"/>
  <c r="P210" i="7"/>
  <c r="Q210" i="7"/>
  <c r="R210" i="7"/>
  <c r="AG209" i="7"/>
  <c r="AH209" i="7"/>
  <c r="O209" i="7"/>
  <c r="P209" i="7"/>
  <c r="Q209" i="7"/>
  <c r="R209" i="7"/>
  <c r="AG208" i="7"/>
  <c r="AH208" i="7"/>
  <c r="O208" i="7"/>
  <c r="P208" i="7"/>
  <c r="Q208" i="7"/>
  <c r="R208" i="7"/>
  <c r="AG207" i="7"/>
  <c r="AH207" i="7"/>
  <c r="O207" i="7"/>
  <c r="P207" i="7"/>
  <c r="Q207" i="7"/>
  <c r="R207" i="7"/>
  <c r="AG206" i="7"/>
  <c r="AH206" i="7"/>
  <c r="O206" i="7"/>
  <c r="P206" i="7"/>
  <c r="Q206" i="7"/>
  <c r="R206" i="7"/>
  <c r="AG205" i="7"/>
  <c r="AH205" i="7"/>
  <c r="O205" i="7"/>
  <c r="P205" i="7"/>
  <c r="Q205" i="7"/>
  <c r="R205" i="7"/>
  <c r="AG204" i="7"/>
  <c r="AH204" i="7"/>
  <c r="O204" i="7"/>
  <c r="P204" i="7"/>
  <c r="Q204" i="7"/>
  <c r="R204" i="7"/>
  <c r="AG203" i="7"/>
  <c r="AH203" i="7"/>
  <c r="O203" i="7"/>
  <c r="P203" i="7"/>
  <c r="Q203" i="7"/>
  <c r="R203" i="7"/>
  <c r="AG202" i="7"/>
  <c r="AH202" i="7"/>
  <c r="O202" i="7"/>
  <c r="P202" i="7"/>
  <c r="Q202" i="7"/>
  <c r="R202" i="7"/>
  <c r="AG201" i="7"/>
  <c r="AH201" i="7"/>
  <c r="O201" i="7"/>
  <c r="P201" i="7"/>
  <c r="Q201" i="7"/>
  <c r="R201" i="7"/>
  <c r="AG200" i="7"/>
  <c r="AH200" i="7"/>
  <c r="O200" i="7"/>
  <c r="P200" i="7"/>
  <c r="Q200" i="7"/>
  <c r="R200" i="7"/>
  <c r="AG199" i="7"/>
  <c r="AH199" i="7"/>
  <c r="O199" i="7"/>
  <c r="P199" i="7"/>
  <c r="Q199" i="7"/>
  <c r="R199" i="7"/>
  <c r="AG198" i="7"/>
  <c r="AH198" i="7"/>
  <c r="O198" i="7"/>
  <c r="P198" i="7"/>
  <c r="Q198" i="7"/>
  <c r="R198" i="7"/>
  <c r="AG197" i="7"/>
  <c r="AH197" i="7"/>
  <c r="O197" i="7"/>
  <c r="P197" i="7"/>
  <c r="Q197" i="7"/>
  <c r="R197" i="7"/>
  <c r="AG196" i="7"/>
  <c r="AH196" i="7"/>
  <c r="O196" i="7"/>
  <c r="P196" i="7"/>
  <c r="Q196" i="7"/>
  <c r="R196" i="7"/>
  <c r="AG195" i="7"/>
  <c r="AH195" i="7"/>
  <c r="O195" i="7"/>
  <c r="P195" i="7"/>
  <c r="Q195" i="7"/>
  <c r="R195" i="7"/>
  <c r="AG194" i="7"/>
  <c r="AH194" i="7"/>
  <c r="O194" i="7"/>
  <c r="P194" i="7"/>
  <c r="Q194" i="7"/>
  <c r="R194" i="7"/>
  <c r="AG193" i="7"/>
  <c r="AH193" i="7"/>
  <c r="O193" i="7"/>
  <c r="P193" i="7"/>
  <c r="Q193" i="7"/>
  <c r="R193" i="7"/>
  <c r="AG192" i="7"/>
  <c r="AH192" i="7"/>
  <c r="O192" i="7"/>
  <c r="P192" i="7"/>
  <c r="Q192" i="7"/>
  <c r="R192" i="7"/>
  <c r="AG191" i="7"/>
  <c r="AH191" i="7"/>
  <c r="O191" i="7"/>
  <c r="P191" i="7"/>
  <c r="Q191" i="7"/>
  <c r="R191" i="7"/>
  <c r="AG190" i="7"/>
  <c r="AH190" i="7"/>
  <c r="O190" i="7"/>
  <c r="P190" i="7"/>
  <c r="Q190" i="7"/>
  <c r="R190" i="7"/>
  <c r="AG189" i="7"/>
  <c r="AH189" i="7"/>
  <c r="O189" i="7"/>
  <c r="P189" i="7"/>
  <c r="Q189" i="7"/>
  <c r="R189" i="7"/>
  <c r="AG188" i="7"/>
  <c r="AH188" i="7"/>
  <c r="O188" i="7"/>
  <c r="P188" i="7"/>
  <c r="Q188" i="7"/>
  <c r="R188" i="7"/>
  <c r="AG187" i="7"/>
  <c r="AH187" i="7"/>
  <c r="O187" i="7"/>
  <c r="P187" i="7"/>
  <c r="Q187" i="7"/>
  <c r="R187" i="7"/>
  <c r="AG186" i="7"/>
  <c r="AH186" i="7"/>
  <c r="O186" i="7"/>
  <c r="P186" i="7"/>
  <c r="Q186" i="7"/>
  <c r="R186" i="7"/>
  <c r="AG185" i="7"/>
  <c r="AH185" i="7"/>
  <c r="O185" i="7"/>
  <c r="P185" i="7"/>
  <c r="Q185" i="7"/>
  <c r="R185" i="7"/>
  <c r="AG184" i="7"/>
  <c r="AH184" i="7"/>
  <c r="O184" i="7"/>
  <c r="P184" i="7"/>
  <c r="Q184" i="7"/>
  <c r="R184" i="7"/>
  <c r="AG183" i="7"/>
  <c r="AH183" i="7"/>
  <c r="O183" i="7"/>
  <c r="P183" i="7"/>
  <c r="Q183" i="7"/>
  <c r="R183" i="7"/>
  <c r="AG182" i="7"/>
  <c r="AH182" i="7"/>
  <c r="O182" i="7"/>
  <c r="P182" i="7"/>
  <c r="Q182" i="7"/>
  <c r="R182" i="7"/>
  <c r="AG181" i="7"/>
  <c r="AH181" i="7"/>
  <c r="O181" i="7"/>
  <c r="P181" i="7"/>
  <c r="Q181" i="7"/>
  <c r="R181" i="7"/>
  <c r="AG180" i="7"/>
  <c r="AH180" i="7"/>
  <c r="O180" i="7"/>
  <c r="P180" i="7"/>
  <c r="Q180" i="7"/>
  <c r="R180" i="7"/>
  <c r="AG179" i="7"/>
  <c r="AH179" i="7"/>
  <c r="O179" i="7"/>
  <c r="P179" i="7"/>
  <c r="Q179" i="7"/>
  <c r="R179" i="7"/>
  <c r="AG178" i="7"/>
  <c r="AH178" i="7"/>
  <c r="O178" i="7"/>
  <c r="P178" i="7"/>
  <c r="Q178" i="7"/>
  <c r="R178" i="7"/>
  <c r="AG177" i="7"/>
  <c r="AH177" i="7"/>
  <c r="O177" i="7"/>
  <c r="P177" i="7"/>
  <c r="Q177" i="7"/>
  <c r="R177" i="7"/>
  <c r="AG176" i="7"/>
  <c r="AH176" i="7"/>
  <c r="O176" i="7"/>
  <c r="P176" i="7"/>
  <c r="Q176" i="7"/>
  <c r="R176" i="7"/>
  <c r="AG175" i="7"/>
  <c r="AH175" i="7"/>
  <c r="O175" i="7"/>
  <c r="P175" i="7"/>
  <c r="Q175" i="7"/>
  <c r="R175" i="7"/>
  <c r="AG174" i="7"/>
  <c r="AH174" i="7"/>
  <c r="O174" i="7"/>
  <c r="P174" i="7"/>
  <c r="Q174" i="7"/>
  <c r="R174" i="7"/>
  <c r="AG173" i="7"/>
  <c r="AH173" i="7"/>
  <c r="O173" i="7"/>
  <c r="P173" i="7"/>
  <c r="Q173" i="7"/>
  <c r="R173" i="7"/>
  <c r="AG172" i="7"/>
  <c r="AH172" i="7"/>
  <c r="O172" i="7"/>
  <c r="P172" i="7"/>
  <c r="Q172" i="7"/>
  <c r="R172" i="7"/>
  <c r="AG171" i="7"/>
  <c r="AH171" i="7"/>
  <c r="O171" i="7"/>
  <c r="P171" i="7"/>
  <c r="Q171" i="7"/>
  <c r="R171" i="7"/>
  <c r="AG170" i="7"/>
  <c r="AH170" i="7"/>
  <c r="O170" i="7"/>
  <c r="P170" i="7"/>
  <c r="Q170" i="7"/>
  <c r="R170" i="7"/>
  <c r="AG169" i="7"/>
  <c r="AH169" i="7"/>
  <c r="O169" i="7"/>
  <c r="P169" i="7"/>
  <c r="Q169" i="7"/>
  <c r="R169" i="7"/>
  <c r="AG168" i="7"/>
  <c r="AH168" i="7"/>
  <c r="O168" i="7"/>
  <c r="P168" i="7"/>
  <c r="Q168" i="7"/>
  <c r="R168" i="7"/>
  <c r="AG167" i="7"/>
  <c r="AH167" i="7"/>
  <c r="O167" i="7"/>
  <c r="P167" i="7"/>
  <c r="Q167" i="7"/>
  <c r="R167" i="7"/>
  <c r="AG166" i="7"/>
  <c r="AH166" i="7"/>
  <c r="O166" i="7"/>
  <c r="P166" i="7"/>
  <c r="Q166" i="7"/>
  <c r="R166" i="7"/>
  <c r="AG165" i="7"/>
  <c r="AH165" i="7"/>
  <c r="O165" i="7"/>
  <c r="P165" i="7"/>
  <c r="Q165" i="7"/>
  <c r="R165" i="7"/>
  <c r="AG164" i="7"/>
  <c r="AH164" i="7"/>
  <c r="O164" i="7"/>
  <c r="P164" i="7"/>
  <c r="Q164" i="7"/>
  <c r="R164" i="7"/>
  <c r="AG163" i="7"/>
  <c r="AH163" i="7"/>
  <c r="O163" i="7"/>
  <c r="P163" i="7"/>
  <c r="Q163" i="7"/>
  <c r="R163" i="7"/>
  <c r="AG162" i="7"/>
  <c r="AH162" i="7"/>
  <c r="O162" i="7"/>
  <c r="P162" i="7"/>
  <c r="Q162" i="7"/>
  <c r="R162" i="7"/>
  <c r="AG161" i="7"/>
  <c r="AH161" i="7"/>
  <c r="O161" i="7"/>
  <c r="P161" i="7"/>
  <c r="Q161" i="7"/>
  <c r="R161" i="7"/>
  <c r="AG160" i="7"/>
  <c r="AH160" i="7"/>
  <c r="O160" i="7"/>
  <c r="P160" i="7"/>
  <c r="Q160" i="7"/>
  <c r="R160" i="7"/>
  <c r="AG159" i="7"/>
  <c r="AH159" i="7"/>
  <c r="O159" i="7"/>
  <c r="P159" i="7"/>
  <c r="Q159" i="7"/>
  <c r="R159" i="7"/>
  <c r="AG158" i="7"/>
  <c r="AH158" i="7"/>
  <c r="O158" i="7"/>
  <c r="P158" i="7"/>
  <c r="Q158" i="7"/>
  <c r="R158" i="7"/>
  <c r="AG157" i="7"/>
  <c r="AH157" i="7"/>
  <c r="O157" i="7"/>
  <c r="P157" i="7"/>
  <c r="Q157" i="7"/>
  <c r="R157" i="7"/>
  <c r="AG156" i="7"/>
  <c r="AH156" i="7"/>
  <c r="O156" i="7"/>
  <c r="P156" i="7"/>
  <c r="Q156" i="7"/>
  <c r="R156" i="7"/>
  <c r="AG155" i="7"/>
  <c r="AH155" i="7"/>
  <c r="O155" i="7"/>
  <c r="P155" i="7"/>
  <c r="Q155" i="7"/>
  <c r="R155" i="7"/>
  <c r="AG154" i="7"/>
  <c r="AH154" i="7"/>
  <c r="O154" i="7"/>
  <c r="P154" i="7"/>
  <c r="Q154" i="7"/>
  <c r="R154" i="7"/>
  <c r="AG153" i="7"/>
  <c r="AH153" i="7"/>
  <c r="O153" i="7"/>
  <c r="P153" i="7"/>
  <c r="Q153" i="7"/>
  <c r="R153" i="7"/>
  <c r="AG152" i="7"/>
  <c r="AH152" i="7"/>
  <c r="O152" i="7"/>
  <c r="P152" i="7"/>
  <c r="Q152" i="7"/>
  <c r="R152" i="7"/>
  <c r="AG151" i="7"/>
  <c r="AH151" i="7"/>
  <c r="O151" i="7"/>
  <c r="P151" i="7"/>
  <c r="Q151" i="7"/>
  <c r="R151" i="7"/>
  <c r="AG150" i="7"/>
  <c r="AH150" i="7"/>
  <c r="O150" i="7"/>
  <c r="P150" i="7"/>
  <c r="Q150" i="7"/>
  <c r="R150" i="7"/>
  <c r="AG149" i="7"/>
  <c r="AH149" i="7"/>
  <c r="O149" i="7"/>
  <c r="P149" i="7"/>
  <c r="Q149" i="7"/>
  <c r="R149" i="7"/>
  <c r="AG148" i="7"/>
  <c r="AH148" i="7"/>
  <c r="O148" i="7"/>
  <c r="P148" i="7"/>
  <c r="Q148" i="7"/>
  <c r="R148" i="7"/>
  <c r="AG147" i="7"/>
  <c r="AH147" i="7"/>
  <c r="O147" i="7"/>
  <c r="P147" i="7"/>
  <c r="Q147" i="7"/>
  <c r="R147" i="7"/>
  <c r="AG146" i="7"/>
  <c r="AH146" i="7"/>
  <c r="O146" i="7"/>
  <c r="P146" i="7"/>
  <c r="Q146" i="7"/>
  <c r="R146" i="7"/>
  <c r="AG145" i="7"/>
  <c r="AH145" i="7"/>
  <c r="O145" i="7"/>
  <c r="P145" i="7"/>
  <c r="Q145" i="7"/>
  <c r="R145" i="7"/>
  <c r="AG144" i="7"/>
  <c r="AH144" i="7"/>
  <c r="O144" i="7"/>
  <c r="P144" i="7"/>
  <c r="Q144" i="7"/>
  <c r="R144" i="7"/>
  <c r="AG143" i="7"/>
  <c r="AH143" i="7"/>
  <c r="O143" i="7"/>
  <c r="P143" i="7"/>
  <c r="Q143" i="7"/>
  <c r="R143" i="7"/>
  <c r="AG142" i="7"/>
  <c r="AH142" i="7"/>
  <c r="O142" i="7"/>
  <c r="P142" i="7"/>
  <c r="Q142" i="7"/>
  <c r="R142" i="7"/>
  <c r="AG141" i="7"/>
  <c r="AH141" i="7"/>
  <c r="O141" i="7"/>
  <c r="P141" i="7"/>
  <c r="Q141" i="7"/>
  <c r="R141" i="7"/>
  <c r="AG140" i="7"/>
  <c r="AH140" i="7"/>
  <c r="O140" i="7"/>
  <c r="P140" i="7"/>
  <c r="Q140" i="7"/>
  <c r="R140" i="7"/>
  <c r="AG139" i="7"/>
  <c r="AH139" i="7"/>
  <c r="O139" i="7"/>
  <c r="P139" i="7"/>
  <c r="Q139" i="7"/>
  <c r="R139" i="7"/>
  <c r="AG138" i="7"/>
  <c r="AH138" i="7"/>
  <c r="O138" i="7"/>
  <c r="P138" i="7"/>
  <c r="Q138" i="7"/>
  <c r="R138" i="7"/>
  <c r="AG137" i="7"/>
  <c r="AH137" i="7"/>
  <c r="O137" i="7"/>
  <c r="P137" i="7"/>
  <c r="Q137" i="7"/>
  <c r="R137" i="7"/>
  <c r="AG136" i="7"/>
  <c r="AH136" i="7"/>
  <c r="O136" i="7"/>
  <c r="P136" i="7"/>
  <c r="Q136" i="7"/>
  <c r="R136" i="7"/>
  <c r="AG135" i="7"/>
  <c r="AH135" i="7"/>
  <c r="O135" i="7"/>
  <c r="P135" i="7"/>
  <c r="Q135" i="7"/>
  <c r="R135" i="7"/>
  <c r="AG134" i="7"/>
  <c r="AH134" i="7"/>
  <c r="O134" i="7"/>
  <c r="P134" i="7"/>
  <c r="Q134" i="7"/>
  <c r="R134" i="7"/>
  <c r="AG133" i="7"/>
  <c r="AH133" i="7"/>
  <c r="O133" i="7"/>
  <c r="P133" i="7"/>
  <c r="Q133" i="7"/>
  <c r="R133" i="7"/>
  <c r="AG132" i="7"/>
  <c r="AH132" i="7"/>
  <c r="O132" i="7"/>
  <c r="P132" i="7"/>
  <c r="Q132" i="7"/>
  <c r="R132" i="7"/>
  <c r="AG131" i="7"/>
  <c r="AH131" i="7"/>
  <c r="O131" i="7"/>
  <c r="P131" i="7"/>
  <c r="Q131" i="7"/>
  <c r="R131" i="7"/>
  <c r="AG130" i="7"/>
  <c r="AH130" i="7"/>
  <c r="O130" i="7"/>
  <c r="P130" i="7"/>
  <c r="Q130" i="7"/>
  <c r="R130" i="7"/>
  <c r="AG129" i="7"/>
  <c r="AH129" i="7"/>
  <c r="O129" i="7"/>
  <c r="P129" i="7"/>
  <c r="Q129" i="7"/>
  <c r="R129" i="7"/>
  <c r="AG128" i="7"/>
  <c r="AH128" i="7"/>
  <c r="O128" i="7"/>
  <c r="P128" i="7"/>
  <c r="Q128" i="7"/>
  <c r="R128" i="7"/>
  <c r="AG127" i="7"/>
  <c r="AH127" i="7"/>
  <c r="O127" i="7"/>
  <c r="P127" i="7"/>
  <c r="Q127" i="7"/>
  <c r="R127" i="7"/>
  <c r="AG126" i="7"/>
  <c r="AH126" i="7"/>
  <c r="O126" i="7"/>
  <c r="P126" i="7"/>
  <c r="Q126" i="7"/>
  <c r="R126" i="7"/>
  <c r="AG125" i="7"/>
  <c r="AH125" i="7"/>
  <c r="O125" i="7"/>
  <c r="P125" i="7"/>
  <c r="Q125" i="7"/>
  <c r="R125" i="7"/>
  <c r="AG124" i="7"/>
  <c r="AH124" i="7"/>
  <c r="O124" i="7"/>
  <c r="P124" i="7"/>
  <c r="Q124" i="7"/>
  <c r="R124" i="7"/>
  <c r="AG123" i="7"/>
  <c r="AH123" i="7"/>
  <c r="O123" i="7"/>
  <c r="P123" i="7"/>
  <c r="Q123" i="7"/>
  <c r="R123" i="7"/>
  <c r="AG122" i="7"/>
  <c r="AH122" i="7"/>
  <c r="O122" i="7"/>
  <c r="P122" i="7"/>
  <c r="Q122" i="7"/>
  <c r="R122" i="7"/>
  <c r="AG121" i="7"/>
  <c r="AH121" i="7"/>
  <c r="O121" i="7"/>
  <c r="P121" i="7"/>
  <c r="Q121" i="7"/>
  <c r="R121" i="7"/>
  <c r="AG120" i="7"/>
  <c r="AH120" i="7"/>
  <c r="O120" i="7"/>
  <c r="P120" i="7"/>
  <c r="Q120" i="7"/>
  <c r="R120" i="7"/>
  <c r="AG119" i="7"/>
  <c r="AH119" i="7"/>
  <c r="O119" i="7"/>
  <c r="P119" i="7"/>
  <c r="Q119" i="7"/>
  <c r="R119" i="7"/>
  <c r="AG118" i="7"/>
  <c r="AH118" i="7"/>
  <c r="O118" i="7"/>
  <c r="P118" i="7"/>
  <c r="Q118" i="7"/>
  <c r="R118" i="7"/>
  <c r="AG117" i="7"/>
  <c r="AH117" i="7"/>
  <c r="O117" i="7"/>
  <c r="P117" i="7"/>
  <c r="Q117" i="7"/>
  <c r="R117" i="7"/>
  <c r="AG116" i="7"/>
  <c r="AH116" i="7"/>
  <c r="O116" i="7"/>
  <c r="P116" i="7"/>
  <c r="Q116" i="7"/>
  <c r="R116" i="7"/>
  <c r="AG115" i="7"/>
  <c r="AH115" i="7"/>
  <c r="O115" i="7"/>
  <c r="P115" i="7"/>
  <c r="Q115" i="7"/>
  <c r="R115" i="7"/>
  <c r="AG114" i="7"/>
  <c r="AH114" i="7"/>
  <c r="O114" i="7"/>
  <c r="P114" i="7"/>
  <c r="Q114" i="7"/>
  <c r="R114" i="7"/>
  <c r="AG113" i="7"/>
  <c r="AH113" i="7"/>
  <c r="O113" i="7"/>
  <c r="P113" i="7"/>
  <c r="Q113" i="7"/>
  <c r="R113" i="7"/>
  <c r="AG112" i="7"/>
  <c r="AH112" i="7"/>
  <c r="O112" i="7"/>
  <c r="P112" i="7"/>
  <c r="Q112" i="7"/>
  <c r="R112" i="7"/>
  <c r="AG111" i="7"/>
  <c r="AH111" i="7"/>
  <c r="O111" i="7"/>
  <c r="P111" i="7"/>
  <c r="Q111" i="7"/>
  <c r="R111" i="7"/>
  <c r="AG110" i="7"/>
  <c r="AH110" i="7"/>
  <c r="O110" i="7"/>
  <c r="P110" i="7"/>
  <c r="Q110" i="7"/>
  <c r="R110" i="7"/>
  <c r="AG109" i="7"/>
  <c r="AH109" i="7"/>
  <c r="O109" i="7"/>
  <c r="P109" i="7"/>
  <c r="Q109" i="7"/>
  <c r="R109" i="7"/>
  <c r="AG108" i="7"/>
  <c r="AH108" i="7"/>
  <c r="O108" i="7"/>
  <c r="P108" i="7"/>
  <c r="Q108" i="7"/>
  <c r="R108" i="7"/>
  <c r="AG107" i="7"/>
  <c r="AH107" i="7"/>
  <c r="O107" i="7"/>
  <c r="P107" i="7"/>
  <c r="Q107" i="7"/>
  <c r="R107" i="7"/>
  <c r="AG106" i="7"/>
  <c r="AH106" i="7"/>
  <c r="O106" i="7"/>
  <c r="P106" i="7"/>
  <c r="Q106" i="7"/>
  <c r="R106" i="7"/>
  <c r="AG105" i="7"/>
  <c r="AH105" i="7"/>
  <c r="O105" i="7"/>
  <c r="P105" i="7"/>
  <c r="Q105" i="7"/>
  <c r="R105" i="7"/>
  <c r="AG104" i="7"/>
  <c r="AH104" i="7"/>
  <c r="O104" i="7"/>
  <c r="P104" i="7"/>
  <c r="Q104" i="7"/>
  <c r="R104" i="7"/>
  <c r="AG103" i="7"/>
  <c r="AH103" i="7"/>
  <c r="O103" i="7"/>
  <c r="P103" i="7"/>
  <c r="Q103" i="7"/>
  <c r="R103" i="7"/>
  <c r="AG102" i="7"/>
  <c r="AH102" i="7"/>
  <c r="O102" i="7"/>
  <c r="P102" i="7"/>
  <c r="Q102" i="7"/>
  <c r="R102" i="7"/>
  <c r="AG101" i="7"/>
  <c r="AH101" i="7"/>
  <c r="O101" i="7"/>
  <c r="P101" i="7"/>
  <c r="Q101" i="7"/>
  <c r="R101" i="7"/>
  <c r="AG100" i="7"/>
  <c r="AH100" i="7"/>
  <c r="O100" i="7"/>
  <c r="P100" i="7"/>
  <c r="Q100" i="7"/>
  <c r="R100" i="7"/>
  <c r="AG99" i="7"/>
  <c r="AH99" i="7"/>
  <c r="O99" i="7"/>
  <c r="P99" i="7"/>
  <c r="Q99" i="7"/>
  <c r="R99" i="7"/>
  <c r="AG98" i="7"/>
  <c r="AH98" i="7"/>
  <c r="O98" i="7"/>
  <c r="P98" i="7"/>
  <c r="Q98" i="7"/>
  <c r="R98" i="7"/>
  <c r="AG97" i="7"/>
  <c r="AH97" i="7"/>
  <c r="O97" i="7"/>
  <c r="P97" i="7"/>
  <c r="Q97" i="7"/>
  <c r="R97" i="7"/>
  <c r="AG96" i="7"/>
  <c r="AH96" i="7"/>
  <c r="O96" i="7"/>
  <c r="P96" i="7"/>
  <c r="Q96" i="7"/>
  <c r="R96" i="7"/>
  <c r="AG95" i="7"/>
  <c r="AH95" i="7"/>
  <c r="O95" i="7"/>
  <c r="P95" i="7"/>
  <c r="Q95" i="7"/>
  <c r="R95" i="7"/>
  <c r="AG94" i="7"/>
  <c r="AH94" i="7"/>
  <c r="O94" i="7"/>
  <c r="P94" i="7"/>
  <c r="Q94" i="7"/>
  <c r="R94" i="7"/>
  <c r="AG93" i="7"/>
  <c r="AH93" i="7"/>
  <c r="O93" i="7"/>
  <c r="P93" i="7"/>
  <c r="Q93" i="7"/>
  <c r="R93" i="7"/>
  <c r="AG92" i="7"/>
  <c r="AH92" i="7"/>
  <c r="O92" i="7"/>
  <c r="P92" i="7"/>
  <c r="Q92" i="7"/>
  <c r="R92" i="7"/>
  <c r="AG91" i="7"/>
  <c r="AH91" i="7"/>
  <c r="O91" i="7"/>
  <c r="P91" i="7"/>
  <c r="Q91" i="7"/>
  <c r="R91" i="7"/>
  <c r="AG90" i="7"/>
  <c r="AH90" i="7"/>
  <c r="O90" i="7"/>
  <c r="P90" i="7"/>
  <c r="Q90" i="7"/>
  <c r="R90" i="7"/>
  <c r="AG89" i="7"/>
  <c r="AH89" i="7"/>
  <c r="O89" i="7"/>
  <c r="P89" i="7"/>
  <c r="Q89" i="7"/>
  <c r="R89" i="7"/>
  <c r="AG88" i="7"/>
  <c r="AH88" i="7"/>
  <c r="O88" i="7"/>
  <c r="P88" i="7"/>
  <c r="Q88" i="7"/>
  <c r="R88" i="7"/>
  <c r="AG87" i="7"/>
  <c r="AH87" i="7"/>
  <c r="O87" i="7"/>
  <c r="P87" i="7"/>
  <c r="Q87" i="7"/>
  <c r="R87" i="7"/>
  <c r="AG86" i="7"/>
  <c r="AH86" i="7"/>
  <c r="O86" i="7"/>
  <c r="P86" i="7"/>
  <c r="Q86" i="7"/>
  <c r="R86" i="7"/>
  <c r="AG85" i="7"/>
  <c r="AH85" i="7"/>
  <c r="O85" i="7"/>
  <c r="P85" i="7"/>
  <c r="Q85" i="7"/>
  <c r="R85" i="7"/>
  <c r="AG84" i="7"/>
  <c r="AH84" i="7"/>
  <c r="O84" i="7"/>
  <c r="P84" i="7"/>
  <c r="Q84" i="7"/>
  <c r="R84" i="7"/>
  <c r="AG83" i="7"/>
  <c r="AH83" i="7"/>
  <c r="O83" i="7"/>
  <c r="P83" i="7"/>
  <c r="Q83" i="7"/>
  <c r="R83" i="7"/>
  <c r="AG82" i="7"/>
  <c r="AH82" i="7"/>
  <c r="O82" i="7"/>
  <c r="P82" i="7"/>
  <c r="Q82" i="7"/>
  <c r="R82" i="7"/>
  <c r="AG81" i="7"/>
  <c r="AH81" i="7"/>
  <c r="O81" i="7"/>
  <c r="P81" i="7"/>
  <c r="Q81" i="7"/>
  <c r="R81" i="7"/>
  <c r="AG80" i="7"/>
  <c r="AH80" i="7"/>
  <c r="O80" i="7"/>
  <c r="P80" i="7"/>
  <c r="Q80" i="7"/>
  <c r="R80" i="7"/>
  <c r="AG79" i="7"/>
  <c r="AH79" i="7"/>
  <c r="O79" i="7"/>
  <c r="P79" i="7"/>
  <c r="Q79" i="7"/>
  <c r="R79" i="7"/>
  <c r="AG78" i="7"/>
  <c r="AH78" i="7"/>
  <c r="O78" i="7"/>
  <c r="P78" i="7"/>
  <c r="Q78" i="7"/>
  <c r="R78" i="7"/>
  <c r="AG77" i="7"/>
  <c r="AH77" i="7"/>
  <c r="O77" i="7"/>
  <c r="P77" i="7"/>
  <c r="Q77" i="7"/>
  <c r="R77" i="7"/>
  <c r="AG76" i="7"/>
  <c r="AH76" i="7"/>
  <c r="O76" i="7"/>
  <c r="P76" i="7"/>
  <c r="Q76" i="7"/>
  <c r="R76" i="7"/>
  <c r="AG75" i="7"/>
  <c r="AH75" i="7"/>
  <c r="O75" i="7"/>
  <c r="P75" i="7"/>
  <c r="Q75" i="7"/>
  <c r="R75" i="7"/>
  <c r="AG74" i="7"/>
  <c r="AH74" i="7"/>
  <c r="O74" i="7"/>
  <c r="P74" i="7"/>
  <c r="Q74" i="7"/>
  <c r="R74" i="7"/>
  <c r="AG73" i="7"/>
  <c r="AH73" i="7"/>
  <c r="O73" i="7"/>
  <c r="P73" i="7"/>
  <c r="Q73" i="7"/>
  <c r="R73" i="7"/>
  <c r="AG72" i="7"/>
  <c r="AH72" i="7"/>
  <c r="O72" i="7"/>
  <c r="P72" i="7"/>
  <c r="Q72" i="7"/>
  <c r="R72" i="7"/>
  <c r="AG71" i="7"/>
  <c r="AH71" i="7"/>
  <c r="O71" i="7"/>
  <c r="P71" i="7"/>
  <c r="Q71" i="7"/>
  <c r="R71" i="7"/>
  <c r="AG70" i="7"/>
  <c r="AH70" i="7"/>
  <c r="O70" i="7"/>
  <c r="P70" i="7"/>
  <c r="Q70" i="7"/>
  <c r="R70" i="7"/>
  <c r="AG69" i="7"/>
  <c r="AH69" i="7"/>
  <c r="O69" i="7"/>
  <c r="P69" i="7"/>
  <c r="Q69" i="7"/>
  <c r="R69" i="7"/>
  <c r="AG68" i="7"/>
  <c r="AH68" i="7"/>
  <c r="O68" i="7"/>
  <c r="P68" i="7"/>
  <c r="Q68" i="7"/>
  <c r="R68" i="7"/>
  <c r="AG67" i="7"/>
  <c r="AH67" i="7"/>
  <c r="O67" i="7"/>
  <c r="P67" i="7"/>
  <c r="Q67" i="7"/>
  <c r="R67" i="7"/>
  <c r="AG66" i="7"/>
  <c r="AH66" i="7"/>
  <c r="O66" i="7"/>
  <c r="P66" i="7"/>
  <c r="Q66" i="7"/>
  <c r="R66" i="7"/>
  <c r="AG65" i="7"/>
  <c r="AH65" i="7"/>
  <c r="O65" i="7"/>
  <c r="P65" i="7"/>
  <c r="Q65" i="7"/>
  <c r="R65" i="7"/>
  <c r="AG64" i="7"/>
  <c r="AH64" i="7"/>
  <c r="O64" i="7"/>
  <c r="P64" i="7"/>
  <c r="Q64" i="7"/>
  <c r="R64" i="7"/>
  <c r="AG63" i="7"/>
  <c r="AH63" i="7"/>
  <c r="O63" i="7"/>
  <c r="P63" i="7"/>
  <c r="Q63" i="7"/>
  <c r="R63" i="7"/>
  <c r="AG62" i="7"/>
  <c r="AH62" i="7"/>
  <c r="O62" i="7"/>
  <c r="P62" i="7"/>
  <c r="Q62" i="7"/>
  <c r="R62" i="7"/>
  <c r="AG61" i="7"/>
  <c r="AH61" i="7"/>
  <c r="O61" i="7"/>
  <c r="P61" i="7"/>
  <c r="Q61" i="7"/>
  <c r="R61" i="7"/>
  <c r="AG60" i="7"/>
  <c r="AH60" i="7"/>
  <c r="O60" i="7"/>
  <c r="P60" i="7"/>
  <c r="Q60" i="7"/>
  <c r="R60" i="7"/>
  <c r="AG59" i="7"/>
  <c r="AH59" i="7"/>
  <c r="O59" i="7"/>
  <c r="P59" i="7"/>
  <c r="Q59" i="7"/>
  <c r="R59" i="7"/>
  <c r="AG58" i="7"/>
  <c r="AH58" i="7"/>
  <c r="O58" i="7"/>
  <c r="P58" i="7"/>
  <c r="Q58" i="7"/>
  <c r="R58" i="7"/>
  <c r="AG57" i="7"/>
  <c r="AH57" i="7"/>
  <c r="O57" i="7"/>
  <c r="P57" i="7"/>
  <c r="Q57" i="7"/>
  <c r="R57" i="7"/>
  <c r="AG56" i="7"/>
  <c r="AH56" i="7"/>
  <c r="O56" i="7"/>
  <c r="P56" i="7"/>
  <c r="Q56" i="7"/>
  <c r="R56" i="7"/>
  <c r="AG55" i="7"/>
  <c r="AH55" i="7"/>
  <c r="O55" i="7"/>
  <c r="P55" i="7"/>
  <c r="Q55" i="7"/>
  <c r="R55" i="7"/>
  <c r="AG54" i="7"/>
  <c r="AH54" i="7"/>
  <c r="O54" i="7"/>
  <c r="P54" i="7"/>
  <c r="Q54" i="7"/>
  <c r="R54" i="7"/>
  <c r="AG53" i="7"/>
  <c r="AH53" i="7"/>
  <c r="O53" i="7"/>
  <c r="P53" i="7"/>
  <c r="Q53" i="7"/>
  <c r="R53" i="7"/>
  <c r="AG52" i="7"/>
  <c r="AH52" i="7"/>
  <c r="O52" i="7"/>
  <c r="P52" i="7"/>
  <c r="Q52" i="7"/>
  <c r="R52" i="7"/>
  <c r="AG51" i="7"/>
  <c r="AH51" i="7"/>
  <c r="O51" i="7"/>
  <c r="P51" i="7"/>
  <c r="Q51" i="7"/>
  <c r="R51" i="7"/>
  <c r="AG50" i="7"/>
  <c r="AH50" i="7"/>
  <c r="O50" i="7"/>
  <c r="P50" i="7"/>
  <c r="Q50" i="7"/>
  <c r="R50" i="7"/>
  <c r="AG49" i="7"/>
  <c r="AH49" i="7"/>
  <c r="O49" i="7"/>
  <c r="P49" i="7"/>
  <c r="Q49" i="7"/>
  <c r="R49" i="7"/>
  <c r="AG48" i="7"/>
  <c r="AH48" i="7"/>
  <c r="O48" i="7"/>
  <c r="P48" i="7"/>
  <c r="Q48" i="7"/>
  <c r="R48" i="7"/>
  <c r="AG47" i="7"/>
  <c r="AH47" i="7"/>
  <c r="O47" i="7"/>
  <c r="P47" i="7"/>
  <c r="Q47" i="7"/>
  <c r="R47" i="7"/>
  <c r="AG46" i="7"/>
  <c r="AH46" i="7"/>
  <c r="O46" i="7"/>
  <c r="P46" i="7"/>
  <c r="Q46" i="7"/>
  <c r="R46" i="7"/>
  <c r="AG45" i="7"/>
  <c r="AH45" i="7"/>
  <c r="O45" i="7"/>
  <c r="P45" i="7"/>
  <c r="Q45" i="7"/>
  <c r="R45" i="7"/>
  <c r="AG44" i="7"/>
  <c r="AH44" i="7"/>
  <c r="O44" i="7"/>
  <c r="P44" i="7"/>
  <c r="Q44" i="7"/>
  <c r="R44" i="7"/>
  <c r="AG43" i="7"/>
  <c r="AH43" i="7"/>
  <c r="O43" i="7"/>
  <c r="P43" i="7"/>
  <c r="Q43" i="7"/>
  <c r="R43" i="7"/>
  <c r="AG42" i="7"/>
  <c r="AH42" i="7"/>
  <c r="O42" i="7"/>
  <c r="P42" i="7"/>
  <c r="Q42" i="7"/>
  <c r="R42" i="7"/>
  <c r="AG41" i="7"/>
  <c r="AH41" i="7"/>
  <c r="O41" i="7"/>
  <c r="P41" i="7"/>
  <c r="Q41" i="7"/>
  <c r="R41" i="7"/>
  <c r="AG40" i="7"/>
  <c r="AH40" i="7"/>
  <c r="O40" i="7"/>
  <c r="P40" i="7"/>
  <c r="Q40" i="7"/>
  <c r="R40" i="7"/>
  <c r="AG39" i="7"/>
  <c r="AH39" i="7"/>
  <c r="O39" i="7"/>
  <c r="P39" i="7"/>
  <c r="Q39" i="7"/>
  <c r="R39" i="7"/>
  <c r="AG38" i="7"/>
  <c r="AH38" i="7"/>
  <c r="O38" i="7"/>
  <c r="P38" i="7"/>
  <c r="Q38" i="7"/>
  <c r="R38" i="7"/>
  <c r="AG37" i="7"/>
  <c r="AH37" i="7"/>
  <c r="O37" i="7"/>
  <c r="P37" i="7"/>
  <c r="Q37" i="7"/>
  <c r="R37" i="7"/>
  <c r="AG36" i="7"/>
  <c r="AH36" i="7"/>
  <c r="O36" i="7"/>
  <c r="P36" i="7"/>
  <c r="Q36" i="7"/>
  <c r="R36" i="7"/>
  <c r="AG35" i="7"/>
  <c r="AH35" i="7"/>
  <c r="O35" i="7"/>
  <c r="P35" i="7"/>
  <c r="Q35" i="7"/>
  <c r="R35" i="7"/>
  <c r="AG34" i="7"/>
  <c r="AH34" i="7"/>
  <c r="O34" i="7"/>
  <c r="P34" i="7"/>
  <c r="Q34" i="7"/>
  <c r="R34" i="7"/>
  <c r="AG33" i="7"/>
  <c r="AH33" i="7"/>
  <c r="O33" i="7"/>
  <c r="P33" i="7"/>
  <c r="Q33" i="7"/>
  <c r="R33" i="7"/>
  <c r="AG32" i="7"/>
  <c r="AH32" i="7"/>
  <c r="O32" i="7"/>
  <c r="P32" i="7"/>
  <c r="Q32" i="7"/>
  <c r="R32" i="7"/>
  <c r="AG31" i="7"/>
  <c r="AH31" i="7"/>
  <c r="O31" i="7"/>
  <c r="P31" i="7"/>
  <c r="Q31" i="7"/>
  <c r="R31" i="7"/>
  <c r="AG30" i="7"/>
  <c r="AH30" i="7"/>
  <c r="O30" i="7"/>
  <c r="P30" i="7"/>
  <c r="Q30" i="7"/>
  <c r="R30" i="7"/>
  <c r="AG29" i="7"/>
  <c r="AH29" i="7"/>
  <c r="O29" i="7"/>
  <c r="P29" i="7"/>
  <c r="Q29" i="7"/>
  <c r="R29" i="7"/>
  <c r="AG28" i="7"/>
  <c r="AH28" i="7"/>
  <c r="O28" i="7"/>
  <c r="P28" i="7"/>
  <c r="Q28" i="7"/>
  <c r="R28" i="7"/>
  <c r="AG27" i="7"/>
  <c r="AH27" i="7"/>
  <c r="O27" i="7"/>
  <c r="P27" i="7"/>
  <c r="Q27" i="7"/>
  <c r="R27" i="7"/>
  <c r="AG26" i="7"/>
  <c r="AH26" i="7"/>
  <c r="O26" i="7"/>
  <c r="P26" i="7"/>
  <c r="Q26" i="7"/>
  <c r="R26" i="7"/>
  <c r="AG25" i="7"/>
  <c r="AH25" i="7"/>
  <c r="O25" i="7"/>
  <c r="P25" i="7"/>
  <c r="Q25" i="7"/>
  <c r="R25" i="7"/>
  <c r="AG24" i="7"/>
  <c r="AH24" i="7"/>
  <c r="O24" i="7"/>
  <c r="P24" i="7"/>
  <c r="Q24" i="7"/>
  <c r="R24" i="7"/>
  <c r="AG23" i="7"/>
  <c r="AH23" i="7"/>
  <c r="O23" i="7"/>
  <c r="P23" i="7"/>
  <c r="Q23" i="7"/>
  <c r="R23" i="7"/>
  <c r="AG22" i="7"/>
  <c r="AH22" i="7"/>
  <c r="O22" i="7"/>
  <c r="P22" i="7"/>
  <c r="Q22" i="7"/>
  <c r="R22" i="7"/>
  <c r="AG21" i="7"/>
  <c r="AH21" i="7"/>
  <c r="O21" i="7"/>
  <c r="P21" i="7"/>
  <c r="Q21" i="7"/>
  <c r="R21" i="7"/>
  <c r="AG20" i="7"/>
  <c r="AH20" i="7"/>
  <c r="O20" i="7"/>
  <c r="P20" i="7"/>
  <c r="Q20" i="7"/>
  <c r="R20" i="7"/>
  <c r="AG19" i="7"/>
  <c r="AH19" i="7"/>
  <c r="O19" i="7"/>
  <c r="P19" i="7"/>
  <c r="Q19" i="7"/>
  <c r="R19" i="7"/>
  <c r="AG18" i="7"/>
  <c r="AH18" i="7"/>
  <c r="O18" i="7"/>
  <c r="P18" i="7"/>
  <c r="Q18" i="7"/>
  <c r="R18" i="7"/>
  <c r="AG17" i="7"/>
  <c r="AH17" i="7"/>
  <c r="O17" i="7"/>
  <c r="P17" i="7"/>
  <c r="Q17" i="7"/>
  <c r="R17" i="7"/>
  <c r="AG16" i="7"/>
  <c r="AH16" i="7"/>
  <c r="O16" i="7"/>
  <c r="P16" i="7"/>
  <c r="Q16" i="7"/>
  <c r="R16" i="7"/>
  <c r="AG15" i="7"/>
  <c r="AH15" i="7"/>
  <c r="O15" i="7"/>
  <c r="P15" i="7"/>
  <c r="Q15" i="7"/>
  <c r="R15" i="7"/>
  <c r="AG14" i="7"/>
  <c r="AH14" i="7"/>
  <c r="O14" i="7"/>
  <c r="P14" i="7"/>
  <c r="Q14" i="7"/>
  <c r="R14" i="7"/>
  <c r="AG13" i="7"/>
  <c r="AH13" i="7"/>
  <c r="O13" i="7"/>
  <c r="P13" i="7"/>
  <c r="Q13" i="7"/>
  <c r="R13" i="7"/>
  <c r="AG12" i="7"/>
  <c r="AH12" i="7"/>
  <c r="O12" i="7"/>
  <c r="P12" i="7"/>
  <c r="Q12" i="7"/>
  <c r="R12" i="7"/>
  <c r="AG11" i="7"/>
  <c r="AH11" i="7"/>
  <c r="O11" i="7"/>
  <c r="P11" i="7"/>
  <c r="Q11" i="7"/>
  <c r="R11" i="7"/>
  <c r="AG10" i="7"/>
  <c r="AH10" i="7"/>
  <c r="O10" i="7"/>
  <c r="P10" i="7"/>
  <c r="Q10" i="7"/>
  <c r="R10" i="7"/>
  <c r="AG9" i="7"/>
  <c r="AH9" i="7"/>
  <c r="O9" i="7"/>
  <c r="P9" i="7"/>
  <c r="Q9" i="7"/>
  <c r="R9" i="7"/>
  <c r="AG8" i="7"/>
  <c r="AH8" i="7"/>
  <c r="O8" i="7"/>
  <c r="P8" i="7"/>
  <c r="Q8" i="7"/>
  <c r="R8" i="7"/>
  <c r="AG7" i="7"/>
  <c r="AH7" i="7"/>
  <c r="O7" i="7"/>
  <c r="P7" i="7"/>
  <c r="Q7" i="7"/>
  <c r="R7" i="7"/>
  <c r="AG6" i="7"/>
  <c r="AH6" i="7"/>
  <c r="O6" i="7"/>
  <c r="P6" i="7"/>
  <c r="Q6" i="7"/>
  <c r="R6" i="7"/>
  <c r="AG5" i="7"/>
  <c r="AH5" i="7"/>
  <c r="O5" i="7"/>
  <c r="P5" i="7"/>
  <c r="Q5" i="7"/>
  <c r="R5" i="7"/>
  <c r="AG4" i="7"/>
  <c r="AH4" i="7"/>
  <c r="O4" i="7"/>
  <c r="P4" i="7"/>
  <c r="Q4" i="7"/>
  <c r="R4" i="7"/>
  <c r="AG3" i="7"/>
  <c r="AH3" i="7"/>
  <c r="O3" i="7"/>
  <c r="P3" i="7"/>
  <c r="Q3" i="7"/>
  <c r="R3" i="7"/>
  <c r="AG2" i="7"/>
  <c r="AH2" i="7"/>
  <c r="O2" i="7"/>
  <c r="P2" i="7"/>
  <c r="Q2" i="7"/>
  <c r="R2" i="7"/>
  <c r="I394" i="1"/>
  <c r="J394" i="1"/>
  <c r="I399" i="1"/>
  <c r="J399" i="1"/>
  <c r="I391" i="1"/>
  <c r="J391" i="1"/>
  <c r="I386" i="1"/>
  <c r="J386" i="1"/>
  <c r="I402" i="1"/>
  <c r="J402" i="1"/>
  <c r="I398" i="1"/>
  <c r="J398" i="1"/>
  <c r="I385" i="1"/>
  <c r="J385" i="1"/>
  <c r="I401" i="1"/>
  <c r="J401" i="1"/>
  <c r="I392" i="1"/>
  <c r="J392" i="1"/>
  <c r="I407" i="1"/>
  <c r="J407" i="1"/>
  <c r="I406" i="1"/>
  <c r="J406" i="1"/>
  <c r="I397" i="1"/>
  <c r="J397" i="1"/>
  <c r="I396" i="1"/>
  <c r="J396" i="1"/>
  <c r="I393" i="1"/>
  <c r="J393" i="1"/>
  <c r="I384" i="1"/>
  <c r="J384" i="1"/>
  <c r="I403" i="1"/>
  <c r="J403" i="1"/>
  <c r="I387" i="1"/>
  <c r="J387" i="1"/>
  <c r="I395" i="1"/>
  <c r="J395" i="1"/>
  <c r="I400" i="1"/>
  <c r="J400" i="1"/>
  <c r="I382" i="1"/>
  <c r="J382" i="1"/>
  <c r="I404" i="1"/>
  <c r="J404" i="1"/>
  <c r="I389" i="1"/>
  <c r="J389" i="1"/>
  <c r="I405" i="1"/>
  <c r="J405" i="1"/>
  <c r="I383" i="1"/>
  <c r="J383" i="1"/>
  <c r="I390" i="1"/>
  <c r="J390" i="1"/>
  <c r="I388" i="1"/>
  <c r="J388" i="1"/>
  <c r="I71" i="1"/>
  <c r="J71" i="1"/>
  <c r="I72" i="1"/>
  <c r="J72" i="1"/>
  <c r="I73" i="1"/>
  <c r="J73" i="1"/>
  <c r="I74" i="1"/>
  <c r="J74" i="1"/>
  <c r="I75" i="1"/>
  <c r="J75" i="1"/>
  <c r="I79" i="1"/>
  <c r="J79" i="1"/>
  <c r="I80" i="1"/>
  <c r="J80" i="1"/>
  <c r="I82" i="1"/>
  <c r="J82" i="1"/>
  <c r="I83" i="1"/>
  <c r="J83" i="1"/>
  <c r="I84" i="1"/>
  <c r="J84" i="1"/>
  <c r="I85" i="1"/>
  <c r="J85" i="1"/>
  <c r="I86" i="1"/>
  <c r="J86" i="1"/>
  <c r="I87" i="1"/>
  <c r="J87" i="1"/>
  <c r="I88" i="1"/>
  <c r="J88" i="1"/>
  <c r="I89" i="1"/>
  <c r="J89" i="1"/>
  <c r="I90" i="1"/>
  <c r="J90" i="1"/>
  <c r="I91" i="1"/>
  <c r="J91" i="1"/>
  <c r="I92" i="1"/>
  <c r="J92" i="1"/>
  <c r="I93" i="1"/>
  <c r="J93" i="1"/>
  <c r="I94" i="1"/>
  <c r="J94" i="1"/>
  <c r="I96" i="1"/>
  <c r="J96" i="1"/>
  <c r="I97" i="1"/>
  <c r="J97" i="1"/>
  <c r="I98" i="1"/>
  <c r="J98" i="1"/>
  <c r="I99" i="1"/>
  <c r="J99" i="1"/>
  <c r="I100" i="1"/>
  <c r="J100" i="1"/>
  <c r="I103" i="1"/>
  <c r="J103" i="1"/>
  <c r="I104" i="1"/>
  <c r="J104" i="1"/>
  <c r="I105" i="1"/>
  <c r="J105" i="1"/>
  <c r="I106" i="1"/>
  <c r="J106" i="1"/>
  <c r="I107" i="1"/>
  <c r="J107" i="1"/>
  <c r="I109" i="1"/>
  <c r="J109" i="1"/>
  <c r="I110" i="1"/>
  <c r="J110"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76" i="1"/>
  <c r="J76" i="1"/>
  <c r="I77" i="1"/>
  <c r="J77" i="1"/>
  <c r="I78" i="1"/>
  <c r="J78" i="1"/>
  <c r="I81" i="1"/>
  <c r="J81" i="1"/>
  <c r="I95" i="1"/>
  <c r="J95" i="1"/>
  <c r="I101" i="1"/>
  <c r="J101" i="1"/>
  <c r="I102" i="1"/>
  <c r="J102" i="1"/>
  <c r="I108" i="1"/>
  <c r="J108" i="1"/>
  <c r="I111" i="1"/>
  <c r="J111" i="1"/>
  <c r="I112" i="1"/>
  <c r="J112"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I167" i="1"/>
  <c r="J167" i="1"/>
  <c r="I168"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245" i="1"/>
  <c r="J245" i="1"/>
  <c r="I246" i="1"/>
  <c r="J246" i="1"/>
  <c r="I247" i="1"/>
  <c r="J247" i="1"/>
  <c r="I248" i="1"/>
  <c r="J248" i="1"/>
  <c r="I249" i="1"/>
  <c r="J249" i="1"/>
  <c r="I250" i="1"/>
  <c r="J250" i="1"/>
  <c r="I251" i="1"/>
  <c r="J251" i="1"/>
  <c r="I252" i="1"/>
  <c r="J252" i="1"/>
  <c r="I253" i="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J266" i="1"/>
  <c r="I267" i="1"/>
  <c r="J267" i="1"/>
  <c r="I268" i="1"/>
  <c r="J268" i="1"/>
  <c r="I269" i="1"/>
  <c r="J269" i="1"/>
  <c r="I270" i="1"/>
  <c r="J270" i="1"/>
  <c r="I271" i="1"/>
  <c r="J271" i="1"/>
  <c r="I272" i="1"/>
  <c r="J272" i="1"/>
  <c r="I273" i="1"/>
  <c r="J273" i="1"/>
  <c r="I274" i="1"/>
  <c r="J274" i="1"/>
  <c r="I275" i="1"/>
  <c r="J275" i="1"/>
  <c r="I276" i="1"/>
  <c r="J276" i="1"/>
  <c r="I277" i="1"/>
  <c r="J277" i="1"/>
  <c r="I278" i="1"/>
  <c r="J278" i="1"/>
  <c r="I279" i="1"/>
  <c r="J279" i="1"/>
  <c r="I280" i="1"/>
  <c r="J280" i="1"/>
  <c r="I281" i="1"/>
  <c r="J281" i="1"/>
  <c r="I282" i="1"/>
  <c r="J282" i="1"/>
  <c r="I283" i="1"/>
  <c r="J283" i="1"/>
  <c r="I284" i="1"/>
  <c r="J284" i="1"/>
  <c r="I285" i="1"/>
  <c r="J285" i="1"/>
  <c r="I286" i="1"/>
  <c r="J286" i="1"/>
  <c r="I287" i="1"/>
  <c r="J287" i="1"/>
  <c r="I288" i="1"/>
  <c r="J288" i="1"/>
  <c r="I289" i="1"/>
  <c r="J289" i="1"/>
  <c r="I290" i="1"/>
  <c r="J290" i="1"/>
  <c r="I291" i="1"/>
  <c r="J291" i="1"/>
  <c r="I292" i="1"/>
  <c r="J292" i="1"/>
  <c r="I293" i="1"/>
  <c r="J293" i="1"/>
  <c r="I294" i="1"/>
  <c r="J294" i="1"/>
  <c r="I295" i="1"/>
  <c r="J295" i="1"/>
  <c r="I296" i="1"/>
  <c r="J296" i="1"/>
  <c r="I297" i="1"/>
  <c r="J297" i="1"/>
  <c r="I298" i="1"/>
  <c r="J298" i="1"/>
  <c r="I299" i="1"/>
  <c r="J299" i="1"/>
  <c r="I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21" i="1"/>
  <c r="J321" i="1"/>
  <c r="I322" i="1"/>
  <c r="J322" i="1"/>
  <c r="I323" i="1"/>
  <c r="J323" i="1"/>
  <c r="I324" i="1"/>
  <c r="J324" i="1"/>
  <c r="I325" i="1"/>
  <c r="J325" i="1"/>
  <c r="I326" i="1"/>
  <c r="J326" i="1"/>
  <c r="I327" i="1"/>
  <c r="J327"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2" i="1"/>
  <c r="J2" i="1"/>
  <c r="I3" i="1"/>
  <c r="J3" i="1"/>
  <c r="I4" i="1"/>
  <c r="J4" i="1"/>
  <c r="I5" i="1"/>
  <c r="J5" i="1"/>
  <c r="I6" i="1"/>
  <c r="J6" i="1"/>
  <c r="I7" i="1"/>
  <c r="J7" i="1"/>
  <c r="I8" i="1"/>
  <c r="J8" i="1"/>
  <c r="I9" i="1"/>
  <c r="J9" i="1"/>
  <c r="I10" i="1"/>
  <c r="J10" i="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5" i="1"/>
  <c r="J355" i="1"/>
  <c r="I357" i="1"/>
  <c r="J357" i="1"/>
  <c r="I359" i="1"/>
  <c r="J359" i="1"/>
  <c r="I360" i="1"/>
  <c r="J360" i="1"/>
  <c r="I361" i="1"/>
  <c r="J361" i="1"/>
  <c r="I362" i="1"/>
  <c r="J362" i="1"/>
  <c r="I381" i="1"/>
  <c r="J381" i="1"/>
  <c r="I364" i="1"/>
  <c r="J364" i="1"/>
  <c r="I365" i="1"/>
  <c r="J365" i="1"/>
  <c r="I367" i="1"/>
  <c r="J367" i="1"/>
  <c r="I368" i="1"/>
  <c r="J368" i="1"/>
  <c r="I369" i="1"/>
  <c r="J369" i="1"/>
  <c r="I370" i="1"/>
  <c r="J370" i="1"/>
  <c r="I371" i="1"/>
  <c r="J371" i="1"/>
  <c r="I373" i="1"/>
  <c r="J373" i="1"/>
  <c r="I374" i="1"/>
  <c r="J374" i="1"/>
  <c r="I354" i="1"/>
  <c r="J354" i="1"/>
  <c r="I376" i="1"/>
  <c r="J376" i="1"/>
  <c r="I377" i="1"/>
  <c r="J377" i="1"/>
  <c r="I378" i="1"/>
  <c r="J378" i="1"/>
  <c r="I379" i="1"/>
  <c r="J379" i="1"/>
  <c r="I350" i="1"/>
  <c r="J350" i="1"/>
  <c r="I351" i="1"/>
  <c r="J351" i="1"/>
  <c r="I353" i="1"/>
  <c r="J353" i="1"/>
  <c r="I363" i="1"/>
  <c r="J363" i="1"/>
  <c r="I375" i="1"/>
  <c r="J375" i="1"/>
  <c r="I356" i="1"/>
  <c r="J356" i="1"/>
  <c r="I380" i="1"/>
  <c r="J380" i="1"/>
  <c r="I352" i="1"/>
  <c r="J352" i="1"/>
  <c r="I358" i="1"/>
  <c r="J358" i="1"/>
  <c r="I366" i="1"/>
  <c r="J366" i="1"/>
  <c r="I372" i="1"/>
  <c r="J372" i="1"/>
  <c r="I328" i="1"/>
  <c r="J328" i="1"/>
  <c r="I329" i="1"/>
  <c r="J329" i="1"/>
  <c r="I330" i="1"/>
  <c r="J330" i="1"/>
  <c r="I331" i="1"/>
  <c r="J331" i="1"/>
  <c r="I332" i="1"/>
  <c r="J332" i="1"/>
  <c r="I333" i="1"/>
  <c r="J333" i="1"/>
  <c r="I335" i="1"/>
  <c r="J335" i="1"/>
  <c r="I336" i="1"/>
  <c r="J336" i="1"/>
  <c r="I337" i="1"/>
  <c r="J337" i="1"/>
  <c r="I338" i="1"/>
  <c r="J338" i="1"/>
  <c r="I339" i="1"/>
  <c r="J339" i="1"/>
  <c r="I340" i="1"/>
  <c r="J340" i="1"/>
  <c r="I341" i="1"/>
  <c r="J341" i="1"/>
  <c r="I349" i="1"/>
  <c r="J349" i="1"/>
  <c r="I342" i="1"/>
  <c r="J342" i="1"/>
  <c r="I344" i="1"/>
  <c r="J344" i="1"/>
  <c r="I345" i="1"/>
  <c r="J345" i="1"/>
  <c r="I346" i="1"/>
  <c r="J346" i="1"/>
  <c r="I347" i="1"/>
  <c r="J347" i="1"/>
  <c r="I348" i="1"/>
  <c r="J348" i="1"/>
  <c r="I334" i="1"/>
  <c r="J334" i="1"/>
  <c r="I343" i="1"/>
  <c r="J343" i="1"/>
</calcChain>
</file>

<file path=xl/sharedStrings.xml><?xml version="1.0" encoding="utf-8"?>
<sst xmlns="http://schemas.openxmlformats.org/spreadsheetml/2006/main" count="14113" uniqueCount="1691">
  <si>
    <t>Persons</t>
  </si>
  <si>
    <t>E06000047</t>
  </si>
  <si>
    <t>E06000005</t>
  </si>
  <si>
    <t>E06000001</t>
  </si>
  <si>
    <t>E06000002</t>
  </si>
  <si>
    <t>E06000048</t>
  </si>
  <si>
    <t>E06000003</t>
  </si>
  <si>
    <t>E06000004</t>
  </si>
  <si>
    <t>E08000020</t>
  </si>
  <si>
    <t>Gateshead</t>
  </si>
  <si>
    <t>E08000021</t>
  </si>
  <si>
    <t>Newcastle upon Tyne</t>
  </si>
  <si>
    <t>E08000022</t>
  </si>
  <si>
    <t>North Tyneside</t>
  </si>
  <si>
    <t>E08000023</t>
  </si>
  <si>
    <t>South Tyneside</t>
  </si>
  <si>
    <t>E08000024</t>
  </si>
  <si>
    <t>Sunderland</t>
  </si>
  <si>
    <t>E06000008</t>
  </si>
  <si>
    <t>E06000009</t>
  </si>
  <si>
    <t>E06000049</t>
  </si>
  <si>
    <t>E06000050</t>
  </si>
  <si>
    <t>E06000006</t>
  </si>
  <si>
    <t>E06000007</t>
  </si>
  <si>
    <t>E07000026</t>
  </si>
  <si>
    <t>Allerdale</t>
  </si>
  <si>
    <t>E07000027</t>
  </si>
  <si>
    <t>Barrow-in-Furness</t>
  </si>
  <si>
    <t>E07000028</t>
  </si>
  <si>
    <t>Carlisle</t>
  </si>
  <si>
    <t>E07000029</t>
  </si>
  <si>
    <t>Copeland</t>
  </si>
  <si>
    <t>E07000030</t>
  </si>
  <si>
    <t>Eden</t>
  </si>
  <si>
    <t>E07000031</t>
  </si>
  <si>
    <t>South Lakeland</t>
  </si>
  <si>
    <t>E08000001</t>
  </si>
  <si>
    <t>Bolton</t>
  </si>
  <si>
    <t>E08000002</t>
  </si>
  <si>
    <t>Bury</t>
  </si>
  <si>
    <t>E08000003</t>
  </si>
  <si>
    <t>Manchester</t>
  </si>
  <si>
    <t>E08000004</t>
  </si>
  <si>
    <t>E08000005</t>
  </si>
  <si>
    <t>Rochdale</t>
  </si>
  <si>
    <t>E08000006</t>
  </si>
  <si>
    <t>Salford</t>
  </si>
  <si>
    <t>E08000007</t>
  </si>
  <si>
    <t>Stockport</t>
  </si>
  <si>
    <t>E08000008</t>
  </si>
  <si>
    <t>Tameside</t>
  </si>
  <si>
    <t>E08000009</t>
  </si>
  <si>
    <t>Trafford</t>
  </si>
  <si>
    <t>E08000010</t>
  </si>
  <si>
    <t>Wigan</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</si>
  <si>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</si>
  <si>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</si>
  <si>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</si>
  <si>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</si>
  <si>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</si>
  <si>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</si>
  <si>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</si>
  <si>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</si>
  <si>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</si>
  <si>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</si>
  <si>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</si>
  <si>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</si>
  <si>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</si>
  <si>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</si>
  <si>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</si>
  <si>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</si>
  <si>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</si>
  <si>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</si>
  <si>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</si>
  <si>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</si>
  <si>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</si>
  <si>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</si>
  <si>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</si>
  <si>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</si>
  <si>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E08000011</t>
  </si>
  <si>
    <t>E08000012</t>
  </si>
  <si>
    <t>Liverpool</t>
  </si>
  <si>
    <t>E08000014</t>
  </si>
  <si>
    <t>Sefton</t>
  </si>
  <si>
    <t>E08000013</t>
  </si>
  <si>
    <t>E08000015</t>
  </si>
  <si>
    <t>Wirral</t>
  </si>
  <si>
    <t>E06000011</t>
  </si>
  <si>
    <t>E06000010</t>
  </si>
  <si>
    <t>E06000012</t>
  </si>
  <si>
    <t>E06000013</t>
  </si>
  <si>
    <t>E06000014</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</si>
  <si>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</si>
  <si>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</si>
  <si>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</si>
  <si>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</si>
  <si>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</si>
  <si>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</si>
  <si>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</si>
  <si>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</si>
  <si>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</si>
  <si>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</si>
  <si>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</si>
  <si>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</si>
  <si>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</si>
  <si>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</si>
  <si>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</si>
  <si>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</si>
  <si>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</si>
  <si>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</si>
  <si>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</si>
  <si>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E08000019</t>
  </si>
  <si>
    <t>Sheffield</t>
  </si>
  <si>
    <t>E08000032</t>
  </si>
  <si>
    <t>Bradford</t>
  </si>
  <si>
    <t>E08000033</t>
  </si>
  <si>
    <t>Calderdale</t>
  </si>
  <si>
    <t>E08000034</t>
  </si>
  <si>
    <t>E08000035</t>
  </si>
  <si>
    <t>Leeds</t>
  </si>
  <si>
    <t>E08000036</t>
  </si>
  <si>
    <t>Wakefield</t>
  </si>
  <si>
    <t>E06000015</t>
  </si>
  <si>
    <t>E06000016</t>
  </si>
  <si>
    <t>E06000018</t>
  </si>
  <si>
    <t>E06000017</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</si>
  <si>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</si>
  <si>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</si>
  <si>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</si>
  <si>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</si>
  <si>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</si>
  <si>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</si>
  <si>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</si>
  <si>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</si>
  <si>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</si>
  <si>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</si>
  <si>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</si>
  <si>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</si>
  <si>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</si>
  <si>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</si>
  <si>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</si>
  <si>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</si>
  <si>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</si>
  <si>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</si>
  <si>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</si>
  <si>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</si>
  <si>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</si>
  <si>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</si>
  <si>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</si>
  <si>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E07000133</t>
  </si>
  <si>
    <t>Melton</t>
  </si>
  <si>
    <t>E07000134</t>
  </si>
  <si>
    <t>North West Leicestershire</t>
  </si>
  <si>
    <t>E07000135</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</si>
  <si>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</si>
  <si>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</si>
  <si>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</si>
  <si>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</si>
  <si>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</si>
  <si>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</si>
  <si>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</si>
  <si>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</si>
  <si>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</si>
  <si>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</si>
  <si>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</si>
  <si>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</si>
  <si>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</si>
  <si>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</si>
  <si>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</si>
  <si>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</si>
  <si>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</si>
  <si>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</si>
  <si>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</si>
  <si>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</si>
  <si>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</si>
  <si>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</si>
  <si>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</si>
  <si>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</si>
  <si>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</si>
  <si>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</si>
  <si>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</si>
  <si>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</si>
  <si>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</si>
  <si>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</si>
  <si>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</si>
  <si>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</si>
  <si>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</si>
  <si>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</si>
  <si>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</si>
  <si>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</si>
  <si>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</si>
  <si>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</si>
  <si>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</si>
  <si>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E07000176</t>
  </si>
  <si>
    <t>Rushcliffe</t>
  </si>
  <si>
    <t>E06000019</t>
  </si>
  <si>
    <t>E06000051</t>
  </si>
  <si>
    <t>E06000021</t>
  </si>
  <si>
    <t>E06000020</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</si>
  <si>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</si>
  <si>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</si>
  <si>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</si>
  <si>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</si>
  <si>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</si>
  <si>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</si>
  <si>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</si>
  <si>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</si>
  <si>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</si>
  <si>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</si>
  <si>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</si>
  <si>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</si>
  <si>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</si>
  <si>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</si>
  <si>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</si>
  <si>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</si>
  <si>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</si>
  <si>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</si>
  <si>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</si>
  <si>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E07000220</t>
  </si>
  <si>
    <t>Rugby</t>
  </si>
  <si>
    <t>E07000221</t>
  </si>
  <si>
    <t>E07000222</t>
  </si>
  <si>
    <t>Warwick</t>
  </si>
  <si>
    <t>E08000025</t>
  </si>
  <si>
    <t>Birmingham</t>
  </si>
  <si>
    <t>E08000026</t>
  </si>
  <si>
    <t>Coventry</t>
  </si>
  <si>
    <t>E08000027</t>
  </si>
  <si>
    <t>E08000028</t>
  </si>
  <si>
    <t>E08000029</t>
  </si>
  <si>
    <t>Solihull</t>
  </si>
  <si>
    <t>E08000030</t>
  </si>
  <si>
    <t>Walsall</t>
  </si>
  <si>
    <t>E08000031</t>
  </si>
  <si>
    <t>Wolverhampton</t>
  </si>
  <si>
    <t>E07000234</t>
  </si>
  <si>
    <t>Bromsgrove</t>
  </si>
  <si>
    <t>E07000235</t>
  </si>
  <si>
    <t>Malvern Hills</t>
  </si>
  <si>
    <t>E07000236</t>
  </si>
  <si>
    <t>Redditch</t>
  </si>
  <si>
    <t>E07000237</t>
  </si>
  <si>
    <t>Worcester</t>
  </si>
  <si>
    <t>E07000238</t>
  </si>
  <si>
    <t>Wychavon</t>
  </si>
  <si>
    <t>E07000239</t>
  </si>
  <si>
    <t>Wyre Forest</t>
  </si>
  <si>
    <t>E06000055</t>
  </si>
  <si>
    <t>E06000056</t>
  </si>
  <si>
    <t>E06000032</t>
  </si>
  <si>
    <t>E06000031</t>
  </si>
  <si>
    <t>E06000033</t>
  </si>
  <si>
    <t>E06000034</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</si>
  <si>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</si>
  <si>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</si>
  <si>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</si>
  <si>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</si>
  <si>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</si>
  <si>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</si>
  <si>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</si>
  <si>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</si>
  <si>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</si>
  <si>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</si>
  <si>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</si>
  <si>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</si>
  <si>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</si>
  <si>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</si>
  <si>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</si>
  <si>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</si>
  <si>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</si>
  <si>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</si>
  <si>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</si>
  <si>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</si>
  <si>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</si>
  <si>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</si>
  <si>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</si>
  <si>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</si>
  <si>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</si>
  <si>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</si>
  <si>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</si>
  <si>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</si>
  <si>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</si>
  <si>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</si>
  <si>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</si>
  <si>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</si>
  <si>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</si>
  <si>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</si>
  <si>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</si>
  <si>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</si>
  <si>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</si>
  <si>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</si>
  <si>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E07000097</t>
  </si>
  <si>
    <t>East Hertfordshire</t>
  </si>
  <si>
    <t>E07000098</t>
  </si>
  <si>
    <t>Hertsmere</t>
  </si>
  <si>
    <t>E07000099</t>
  </si>
  <si>
    <t>North Hertfordshire</t>
  </si>
  <si>
    <t>E07000100</t>
  </si>
  <si>
    <t>St Albans</t>
  </si>
  <si>
    <t>E07000101</t>
  </si>
  <si>
    <t>Stevenage</t>
  </si>
  <si>
    <t>E07000102</t>
  </si>
  <si>
    <t>Three Rivers</t>
  </si>
  <si>
    <t>E07000103</t>
  </si>
  <si>
    <t>Watford</t>
  </si>
  <si>
    <t>E07000104</t>
  </si>
  <si>
    <t>Welwyn Hatfield</t>
  </si>
  <si>
    <t>E07000143</t>
  </si>
  <si>
    <t>Breckland</t>
  </si>
  <si>
    <t>E07000144</t>
  </si>
  <si>
    <t>Broadland</t>
  </si>
  <si>
    <t>E07000145</t>
  </si>
  <si>
    <t>Great Yarmouth</t>
  </si>
  <si>
    <t>E07000146</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</si>
  <si>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</si>
  <si>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</si>
  <si>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</si>
  <si>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</si>
  <si>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</si>
  <si>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</si>
  <si>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</si>
  <si>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</si>
  <si>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</si>
  <si>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</si>
  <si>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</si>
  <si>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</si>
  <si>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</si>
  <si>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</si>
  <si>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</si>
  <si>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</si>
  <si>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</si>
  <si>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</si>
  <si>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</si>
  <si>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</si>
  <si>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E09000007</t>
  </si>
  <si>
    <t>Camden</t>
  </si>
  <si>
    <t>E09000001</t>
  </si>
  <si>
    <t>City of London</t>
  </si>
  <si>
    <t>E09000012</t>
  </si>
  <si>
    <t>Hackney</t>
  </si>
  <si>
    <t>E09000013</t>
  </si>
  <si>
    <t>E09000014</t>
  </si>
  <si>
    <t>Haringey</t>
  </si>
  <si>
    <t>E09000019</t>
  </si>
  <si>
    <t>Islington</t>
  </si>
  <si>
    <t>E09000020</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</si>
  <si>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</si>
  <si>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</si>
  <si>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</si>
  <si>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</si>
  <si>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</si>
  <si>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</si>
  <si>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</si>
  <si>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</si>
  <si>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</si>
  <si>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</si>
  <si>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</si>
  <si>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</si>
  <si>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</si>
  <si>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</si>
  <si>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</si>
  <si>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</si>
  <si>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</si>
  <si>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</si>
  <si>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</si>
  <si>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</si>
  <si>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</si>
  <si>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</si>
  <si>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</si>
  <si>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</si>
  <si>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</si>
  <si>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</si>
  <si>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</si>
  <si>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</si>
  <si>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</si>
  <si>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</si>
  <si>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</si>
  <si>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</si>
  <si>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</si>
  <si>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</si>
  <si>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</si>
  <si>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</si>
  <si>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</si>
  <si>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</si>
  <si>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</si>
  <si>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</si>
  <si>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</si>
  <si>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</si>
  <si>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</si>
  <si>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</si>
  <si>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</si>
  <si>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</si>
  <si>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</si>
  <si>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</si>
  <si>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</si>
  <si>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</si>
  <si>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</si>
  <si>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</si>
  <si>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E06000043</t>
  </si>
  <si>
    <t>E06000046</t>
  </si>
  <si>
    <t>E06000035</t>
  </si>
  <si>
    <t>E06000042</t>
  </si>
  <si>
    <t>E06000044</t>
  </si>
  <si>
    <t>E06000038</t>
  </si>
  <si>
    <t>E06000039</t>
  </si>
  <si>
    <t>E06000045</t>
  </si>
  <si>
    <t>E06000037</t>
  </si>
  <si>
    <t>E06000040</t>
  </si>
  <si>
    <t>E06000041</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</si>
  <si>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</si>
  <si>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</si>
  <si>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</si>
  <si>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</si>
  <si>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</si>
  <si>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</si>
  <si>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</si>
  <si>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</si>
  <si>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</si>
  <si>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</si>
  <si>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</si>
  <si>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</si>
  <si>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</si>
  <si>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</si>
  <si>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</si>
  <si>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</si>
  <si>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</si>
  <si>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</si>
  <si>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</si>
  <si>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</si>
  <si>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</si>
  <si>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</si>
  <si>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</si>
  <si>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</si>
  <si>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</si>
  <si>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</si>
  <si>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</si>
  <si>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</si>
  <si>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</si>
  <si>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</si>
  <si>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</si>
  <si>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</si>
  <si>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</si>
  <si>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</si>
  <si>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</si>
  <si>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</si>
  <si>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</si>
  <si>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</si>
  <si>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</si>
  <si>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</si>
  <si>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</si>
  <si>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</si>
  <si>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</si>
  <si>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</si>
  <si>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</si>
  <si>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</si>
  <si>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</si>
  <si>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</si>
  <si>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</si>
  <si>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</si>
  <si>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</si>
  <si>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</si>
  <si>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</si>
  <si>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</si>
  <si>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</si>
  <si>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</si>
  <si>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</si>
  <si>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</si>
  <si>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</si>
  <si>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</si>
  <si>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</si>
  <si>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</si>
  <si>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</si>
  <si>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</si>
  <si>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</si>
  <si>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</si>
  <si>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</si>
  <si>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</si>
  <si>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</si>
  <si>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</si>
  <si>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</si>
  <si>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</si>
  <si>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</si>
  <si>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</si>
  <si>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</si>
  <si>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E07000209</t>
  </si>
  <si>
    <t>Guildford</t>
  </si>
  <si>
    <t>E07000210</t>
  </si>
  <si>
    <t>Mole Valley</t>
  </si>
  <si>
    <t>E07000211</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</si>
  <si>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</si>
  <si>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</si>
  <si>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</si>
  <si>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</si>
  <si>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</si>
  <si>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</si>
  <si>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</si>
  <si>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</si>
  <si>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</si>
  <si>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</si>
  <si>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</si>
  <si>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</si>
  <si>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</si>
  <si>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</si>
  <si>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</si>
  <si>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</si>
  <si>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</si>
  <si>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</si>
  <si>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</si>
  <si>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</si>
  <si>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</si>
  <si>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</si>
  <si>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</si>
  <si>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</si>
  <si>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</si>
  <si>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</si>
  <si>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E06000022</t>
  </si>
  <si>
    <t>E06000028</t>
  </si>
  <si>
    <t>E06000023</t>
  </si>
  <si>
    <t>E06000052</t>
  </si>
  <si>
    <t>E06000053</t>
  </si>
  <si>
    <t>E06000024</t>
  </si>
  <si>
    <t>E06000026</t>
  </si>
  <si>
    <t>E06000029</t>
  </si>
  <si>
    <t>E06000025</t>
  </si>
  <si>
    <t>E06000030</t>
  </si>
  <si>
    <t>E06000027</t>
  </si>
  <si>
    <t>E06000054</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</si>
  <si>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</si>
  <si>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</si>
  <si>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</si>
  <si>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</si>
  <si>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</si>
  <si>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</si>
  <si>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</si>
  <si>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</si>
  <si>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</si>
  <si>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</si>
  <si>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</si>
  <si>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</si>
  <si>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</si>
  <si>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</si>
  <si>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</si>
  <si>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</si>
  <si>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</si>
  <si>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</si>
  <si>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</si>
  <si>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</si>
  <si>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</si>
  <si>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</si>
  <si>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</si>
  <si>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</si>
  <si>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</si>
  <si>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</si>
  <si>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</si>
  <si>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</si>
  <si>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</si>
  <si>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</si>
  <si>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</si>
  <si>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</si>
  <si>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</si>
  <si>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</si>
  <si>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</si>
  <si>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</si>
  <si>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</si>
  <si>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</si>
  <si>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</si>
  <si>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</si>
  <si>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</si>
  <si>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</si>
  <si>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</si>
  <si>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</si>
  <si>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</si>
  <si>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</si>
  <si>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</si>
  <si>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</si>
  <si>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</si>
  <si>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W06000001</t>
  </si>
  <si>
    <t>Isle of Anglesey</t>
  </si>
  <si>
    <t>W06000002</t>
  </si>
  <si>
    <t>Gwynedd</t>
  </si>
  <si>
    <t>W06000003</t>
  </si>
  <si>
    <t>Conwy</t>
  </si>
  <si>
    <t>W06000004</t>
  </si>
  <si>
    <t>Denbighshire</t>
  </si>
  <si>
    <t>W06000005</t>
  </si>
  <si>
    <t>Flintshire</t>
  </si>
  <si>
    <t>W06000006</t>
  </si>
  <si>
    <t>Wrexham</t>
  </si>
  <si>
    <t>W06000023</t>
  </si>
  <si>
    <t>Powys</t>
  </si>
  <si>
    <t>W06000008</t>
  </si>
  <si>
    <t>Ceredigion</t>
  </si>
  <si>
    <t>W06000009</t>
  </si>
  <si>
    <t>Pembrokeshire</t>
  </si>
  <si>
    <t>W06000010</t>
  </si>
  <si>
    <t>Carmarthenshire</t>
  </si>
  <si>
    <t>W06000011</t>
  </si>
  <si>
    <t>Swansea</t>
  </si>
  <si>
    <t>W06000012</t>
  </si>
  <si>
    <t>Neath Port Talbot</t>
  </si>
  <si>
    <t>W06000013</t>
  </si>
  <si>
    <t>W06000014</t>
  </si>
  <si>
    <t>The Vale of Glamorgan</t>
  </si>
  <si>
    <t>W06000015</t>
  </si>
  <si>
    <t>Cardiff</t>
  </si>
  <si>
    <t>W06000016</t>
  </si>
  <si>
    <t>Rhondda Cynon Taf</t>
  </si>
  <si>
    <t>W06000024</t>
  </si>
  <si>
    <t>Merthyr Tydfil</t>
  </si>
  <si>
    <t>W06000018</t>
  </si>
  <si>
    <t>Caerphilly</t>
  </si>
  <si>
    <t>W06000019</t>
  </si>
  <si>
    <t>Blaenau Gwent</t>
  </si>
  <si>
    <t>W06000020</t>
  </si>
  <si>
    <t>Torfaen</t>
  </si>
  <si>
    <t>W06000021</t>
  </si>
  <si>
    <t>Monmouthshire</t>
  </si>
  <si>
    <t>W06000022</t>
  </si>
  <si>
    <t>Newport</t>
  </si>
  <si>
    <t>This release is in accordance with section 20 of the Statistics and Registration Service Act 2007.</t>
  </si>
  <si>
    <t>Confidentiality</t>
  </si>
  <si>
    <t xml:space="preserve">ONS as the executive arm of the UK Statistics Authority has a legal obligation not to reveal information collected in confidence in the </t>
  </si>
  <si>
    <t xml:space="preserve">census about individual people and households. The confidentiality of all census results, including the counts in this release, </t>
  </si>
  <si>
    <t>is protected by a combination of a variety of disclosure protection measures.</t>
  </si>
  <si>
    <t>Contents</t>
  </si>
  <si>
    <t>Table Number</t>
  </si>
  <si>
    <t>Table title</t>
  </si>
  <si>
    <t>Source</t>
  </si>
  <si>
    <t>2011 Census</t>
  </si>
  <si>
    <t>Reference date</t>
  </si>
  <si>
    <t>Table population</t>
  </si>
  <si>
    <t>All usual residents</t>
  </si>
  <si>
    <t>Geographic coverage</t>
  </si>
  <si>
    <t>Geographic breakdown</t>
  </si>
  <si>
    <t>Statistical unit</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</si>
  <si>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</si>
  <si>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</si>
  <si>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</si>
  <si>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</si>
  <si>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</si>
  <si>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</si>
  <si>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</si>
  <si>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</si>
  <si>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</si>
  <si>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</si>
  <si>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</si>
  <si>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For further information contact</t>
  </si>
  <si>
    <t>Census Customer Services</t>
  </si>
  <si>
    <t>ONS</t>
  </si>
  <si>
    <t>Office for National Statistics</t>
  </si>
  <si>
    <t>Segensworth Road</t>
  </si>
  <si>
    <t>Titchfield</t>
  </si>
  <si>
    <t>Hants</t>
  </si>
  <si>
    <t>PO15 5RR</t>
  </si>
  <si>
    <t>email:</t>
  </si>
  <si>
    <t>census.customerservices@ons.gsi.gov.uk</t>
  </si>
  <si>
    <t>tel:</t>
  </si>
  <si>
    <t>+44 (0)1329 444972</t>
  </si>
  <si>
    <t>Definitions</t>
  </si>
  <si>
    <t>Geographic information</t>
  </si>
  <si>
    <t>http://ons.gov.uk/ons/guide-method/geography/products/census/index.html</t>
  </si>
  <si>
    <t>Area codes</t>
  </si>
  <si>
    <t xml:space="preserve">Information about the geographic methods and principles used to produce 2011 Census results can be found at  </t>
  </si>
  <si>
    <t>Cheshire East UA, operative 1 April 2009, is the same area covered by the former districts of Congleton, Crewe and Nantwich and Macclesfield.</t>
  </si>
  <si>
    <t>Bedford UA, operative 1 April 2009, is the same area covered by the former district of Bedford.</t>
  </si>
  <si>
    <t>Central Bedfordshire UA, operative 1 April 2009, is the same area covered by the former districts of Mid Bedfordshire and South Bedfordshire.</t>
  </si>
  <si>
    <t>Wiltshire UA, operative 1 April 2009, is the same area covered by the former districts of Kennet, North Wiltshire, Salisbury and West Wiltshire.</t>
  </si>
  <si>
    <t xml:space="preserve">County Durham UA, operative 1 April 2009, is the same area covered by the former districts of Chester-le-Street, Derwentside, </t>
  </si>
  <si>
    <t>Durham, Easington, Sedgefield, Teesdale and Wear Valley.</t>
  </si>
  <si>
    <t xml:space="preserve">Northumberland UA, operative 1 April 2009, is the same area covered by the former districts of Alnwick, Berwick-upon-Tweed, Blyth Valley, </t>
  </si>
  <si>
    <t>Castle Morpeth, Tynedale and Wansbeck.</t>
  </si>
  <si>
    <t xml:space="preserve">Cheshire West and Chester UA, operative 1 April 2009, is the same area covered by the former districts of Chester, Ellesmere Port &amp; Neston </t>
  </si>
  <si>
    <t>and Vale Royal.</t>
  </si>
  <si>
    <t>Shropshire UA, operative 1 April 2009, is the same area covered by the former districts of Bridgnorth, North Shropshire, Oswestry, Shrewsbury</t>
  </si>
  <si>
    <t>and Atcham and South Shropshire.</t>
  </si>
  <si>
    <t xml:space="preserve">Cornwall UA, operative 1 April 2009, is the same area covered by the former districts of Caradon, Carrick, Kerrier, North Cornwall, Penwith </t>
  </si>
  <si>
    <t>and Restormel.</t>
  </si>
  <si>
    <t xml:space="preserve">The Isles of Scilly were recoded on 1 April 2009.  They are separately administered by an Isles of Scilly council and do not form part of </t>
  </si>
  <si>
    <t>Cornwall UA but, for the purposes of the presentation of statistical data, they may be combined with Cornwall UA.</t>
  </si>
  <si>
    <t>Area</t>
  </si>
  <si>
    <t>Population density</t>
  </si>
  <si>
    <t xml:space="preserve">Population density is the number of usual residents per hectare. A hectare is the metric unit of area defined as 10,000 square metres or approximately 2.47 acres.
</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</si>
  <si>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</si>
  <si>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</si>
  <si>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2011 Census: Key Statistics and Quick Statistics for local authorities in the United Kingdom</t>
  </si>
  <si>
    <t>The release provides information for administrative areas within the United Kingdom as at census day, 27 March 2011.</t>
  </si>
  <si>
    <t xml:space="preserve">This table is part of the '2011 Census:  Key Statistics and Quick Statistics for local authorities in the United Kingdom Local Authorities </t>
  </si>
  <si>
    <t>in the United Kingdom', the first part of the second main release of UK results from the 2011 Censuses of Population in England and</t>
  </si>
  <si>
    <t>Wales, Northern Ireland and Scotland.</t>
  </si>
  <si>
    <t>United Kingdom</t>
  </si>
  <si>
    <t xml:space="preserve">UK by countries and, within England, regions, counties, London boroughs, metropolitan districts, </t>
  </si>
  <si>
    <t xml:space="preserve">unitary authorities and non-metropolitan districts; unitary authorities within Wales; </t>
  </si>
  <si>
    <t>council areas within Scotland; local government districts within Northern Ireland</t>
  </si>
  <si>
    <t>2. Further information on the methodology and quality assurance processes used to produce 2011 Census estimates are available</t>
  </si>
  <si>
    <t xml:space="preserve"> from the ONS, NRS and NISRA websites for their respective countries.</t>
  </si>
  <si>
    <t>http://www.ons.gov.uk/ons/guide-method/census/2011/census-data/2011-census-user-guide/quality-and-methods/index.html</t>
  </si>
  <si>
    <t>NRS</t>
  </si>
  <si>
    <t>http://www.gro-scotland.gov.uk/census/censushm2011/policy-and-methodology/index.html</t>
  </si>
  <si>
    <t>NISRA</t>
  </si>
  <si>
    <t>http://www.nisra.gov.uk/Census/2011_results_population.html</t>
  </si>
  <si>
    <t>Sources: Office for National Statistics, Northern Ireland Statistics and Research Agency,</t>
  </si>
  <si>
    <t>National Records of Scotland © Crown Copyright 2013</t>
  </si>
  <si>
    <t>Published 11 October 2013</t>
  </si>
  <si>
    <t>S12000033</t>
  </si>
  <si>
    <t>S12000034</t>
  </si>
  <si>
    <t>Aberdeenshire</t>
  </si>
  <si>
    <t>S12000041</t>
  </si>
  <si>
    <t>Angus</t>
  </si>
  <si>
    <t>S12000035</t>
  </si>
  <si>
    <t>Argyll &amp; Bute</t>
  </si>
  <si>
    <t>S12000005</t>
  </si>
  <si>
    <t>Clackmannanshire</t>
  </si>
  <si>
    <t>S12000006</t>
  </si>
  <si>
    <t>Dumfries &amp; Galloway</t>
  </si>
  <si>
    <t>S12000042</t>
  </si>
  <si>
    <t>S12000008</t>
  </si>
  <si>
    <t>East Ayrshire</t>
  </si>
  <si>
    <t>East Dunbartonshire</t>
  </si>
  <si>
    <t>S12000010</t>
  </si>
  <si>
    <t>East Lothian</t>
  </si>
  <si>
    <t>S12000011</t>
  </si>
  <si>
    <t>East Renfrewshire</t>
  </si>
  <si>
    <t>S12000036</t>
  </si>
  <si>
    <t>S12000013</t>
  </si>
  <si>
    <t>S12000014</t>
  </si>
  <si>
    <t>Falkirk</t>
  </si>
  <si>
    <t>S12000015</t>
  </si>
  <si>
    <t>Fife</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</si>
  <si>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</si>
  <si>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</si>
  <si>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</si>
  <si>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</si>
  <si>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</si>
  <si>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</si>
  <si>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</si>
  <si>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</si>
  <si>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</si>
  <si>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</si>
  <si>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</si>
  <si>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</si>
  <si>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</si>
  <si>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</si>
  <si>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</si>
  <si>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Perth &amp;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</si>
  <si>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</si>
  <si>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</si>
  <si>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</si>
  <si>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</si>
  <si>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</si>
  <si>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</si>
  <si>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</si>
  <si>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</si>
  <si>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</si>
  <si>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</si>
  <si>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</si>
  <si>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</si>
  <si>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</si>
  <si>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</si>
  <si>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</si>
  <si>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</si>
  <si>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Antrim</t>
  </si>
  <si>
    <t>Ards</t>
  </si>
  <si>
    <t>Armagh</t>
  </si>
  <si>
    <t>Ballymena</t>
  </si>
  <si>
    <t>Ballymoney</t>
  </si>
  <si>
    <t>Banbridge</t>
  </si>
  <si>
    <t>Belfast</t>
  </si>
  <si>
    <t>Carrickfergus</t>
  </si>
  <si>
    <t>Castlereagh</t>
  </si>
  <si>
    <t>Coleraine</t>
  </si>
  <si>
    <t>Cookstown</t>
  </si>
  <si>
    <t>Craigavon</t>
  </si>
  <si>
    <t>Down</t>
  </si>
  <si>
    <t>Dungannon</t>
  </si>
  <si>
    <t>Fermanagh</t>
  </si>
  <si>
    <t>Larne</t>
  </si>
  <si>
    <t>Limavady</t>
  </si>
  <si>
    <t>Lisburn</t>
  </si>
  <si>
    <t>Magherafelt</t>
  </si>
  <si>
    <t>Moyle</t>
  </si>
  <si>
    <t>Newtownabbey</t>
  </si>
  <si>
    <t>North Down</t>
  </si>
  <si>
    <t>Omagh</t>
  </si>
  <si>
    <t>Strabane</t>
  </si>
  <si>
    <t>Eilean Siar</t>
  </si>
  <si>
    <t xml:space="preserve">All areas in England, Wales and Scotland use the nine character codes introduced from January 2011. At the time of this publication, for the </t>
  </si>
  <si>
    <t>district council areas in Northern Ireland.</t>
  </si>
  <si>
    <t>Unitary Authorities in England</t>
  </si>
  <si>
    <t>Council areas within Scotland</t>
  </si>
  <si>
    <t>Eilean Siar is formerly known as the Western Isles.</t>
  </si>
  <si>
    <t>Late boundary changes for Glasgow and East Dunbartonshire have resulted in NRS census outputs boundaries that are based from 1 April 2011.</t>
  </si>
  <si>
    <t>Local government districts in Northern Ireland</t>
  </si>
  <si>
    <t>NISRA have confirmed the term 'Derry' should be used in preference to Derry City.</t>
  </si>
  <si>
    <t>Derry</t>
  </si>
  <si>
    <t>2011 Census: Population density, local authorities in the United Kingdom</t>
  </si>
  <si>
    <t>QS102UK</t>
  </si>
  <si>
    <t>Area measurements are in hectares - the metric unit of area defined as 10,000 square metres or
approximately 2.47 acres - there are 100 hectares in 1 km2.</t>
  </si>
  <si>
    <t>3.  This table was compiled using the following country specific tables: QS102EW (ONS), QS102SC (NRS), QS102NI (NISRA)</t>
  </si>
  <si>
    <t>Area ha</t>
  </si>
  <si>
    <t>Density 2011</t>
  </si>
  <si>
    <t>S12000009</t>
  </si>
  <si>
    <t>S12000043</t>
  </si>
  <si>
    <t>95A</t>
  </si>
  <si>
    <t>95B</t>
  </si>
  <si>
    <t>95C</t>
  </si>
  <si>
    <t>95D</t>
  </si>
  <si>
    <t>95E</t>
  </si>
  <si>
    <t>95F</t>
  </si>
  <si>
    <t>95G</t>
  </si>
  <si>
    <t>95H</t>
  </si>
  <si>
    <t>95I</t>
  </si>
  <si>
    <t>95J</t>
  </si>
  <si>
    <t>95K</t>
  </si>
  <si>
    <t>95L</t>
  </si>
  <si>
    <t>95M</t>
  </si>
  <si>
    <t>95N</t>
  </si>
  <si>
    <t>95O</t>
  </si>
  <si>
    <t>95P</t>
  </si>
  <si>
    <t>95Q</t>
  </si>
  <si>
    <t>95R</t>
  </si>
  <si>
    <t>95S</t>
  </si>
  <si>
    <t>95T</t>
  </si>
  <si>
    <t>95U</t>
  </si>
  <si>
    <t>95V</t>
  </si>
  <si>
    <t>95W</t>
  </si>
  <si>
    <t>95X</t>
  </si>
  <si>
    <t>95Y</t>
  </si>
  <si>
    <t>95Z</t>
  </si>
  <si>
    <t>COUNTRY</t>
  </si>
  <si>
    <t>NEWCODE</t>
  </si>
  <si>
    <t>LA2009</t>
  </si>
  <si>
    <t>NAME2009</t>
  </si>
  <si>
    <t>Pop2011</t>
  </si>
  <si>
    <t>Pop2001</t>
  </si>
  <si>
    <t>00AA</t>
  </si>
  <si>
    <t>00AB</t>
  </si>
  <si>
    <t>Barking &amp; Dagenham</t>
  </si>
  <si>
    <t>00AC</t>
  </si>
  <si>
    <t>00AD</t>
  </si>
  <si>
    <t>00AE</t>
  </si>
  <si>
    <t>00AF</t>
  </si>
  <si>
    <t>00AG</t>
  </si>
  <si>
    <t>00AH</t>
  </si>
  <si>
    <t>00AJ</t>
  </si>
  <si>
    <t>00AK</t>
  </si>
  <si>
    <t>00AL</t>
  </si>
  <si>
    <t>00AM</t>
  </si>
  <si>
    <t>00AN</t>
  </si>
  <si>
    <t>Hammersmith &amp; Fulham</t>
  </si>
  <si>
    <t>00AP</t>
  </si>
  <si>
    <t>00AQ</t>
  </si>
  <si>
    <t>00AR</t>
  </si>
  <si>
    <t>00AS</t>
  </si>
  <si>
    <t>00AT</t>
  </si>
  <si>
    <t>00AU</t>
  </si>
  <si>
    <t>00AW</t>
  </si>
  <si>
    <t>Kensington &amp; Chelsea</t>
  </si>
  <si>
    <t>00AX</t>
  </si>
  <si>
    <t>00AY</t>
  </si>
  <si>
    <t>00AZ</t>
  </si>
  <si>
    <t>00BA</t>
  </si>
  <si>
    <t>00BB</t>
  </si>
  <si>
    <t>00BC</t>
  </si>
  <si>
    <t>00BD</t>
  </si>
  <si>
    <t>00BE</t>
  </si>
  <si>
    <t>00BF</t>
  </si>
  <si>
    <t>00BG</t>
  </si>
  <si>
    <t>00BH</t>
  </si>
  <si>
    <t>00BJ</t>
  </si>
  <si>
    <t>00BK</t>
  </si>
  <si>
    <t>00BL</t>
  </si>
  <si>
    <t>00BM</t>
  </si>
  <si>
    <t>00BN</t>
  </si>
  <si>
    <t>00BP</t>
  </si>
  <si>
    <t>Oldham</t>
  </si>
  <si>
    <t>00BQ</t>
  </si>
  <si>
    <t>00BR</t>
  </si>
  <si>
    <t>00BS</t>
  </si>
  <si>
    <t>00BT</t>
  </si>
  <si>
    <t>00BU</t>
  </si>
  <si>
    <t>00BW</t>
  </si>
  <si>
    <t>00BX</t>
  </si>
  <si>
    <t>Knowsley</t>
  </si>
  <si>
    <t>00BY</t>
  </si>
  <si>
    <t>00BZ</t>
  </si>
  <si>
    <t>St Helens</t>
  </si>
  <si>
    <t>00CA</t>
  </si>
  <si>
    <t>00CB</t>
  </si>
  <si>
    <t>00CC</t>
  </si>
  <si>
    <t>00CE</t>
  </si>
  <si>
    <t>00CF</t>
  </si>
  <si>
    <t>Rotherham</t>
  </si>
  <si>
    <t>00CG</t>
  </si>
  <si>
    <t>00CH</t>
  </si>
  <si>
    <t>00CJ</t>
  </si>
  <si>
    <t>00CK</t>
  </si>
  <si>
    <t>00CL</t>
  </si>
  <si>
    <t>00CM</t>
  </si>
  <si>
    <t>00CN</t>
  </si>
  <si>
    <t>00CQ</t>
  </si>
  <si>
    <t>00CR</t>
  </si>
  <si>
    <t>Dudley</t>
  </si>
  <si>
    <t>00CS</t>
  </si>
  <si>
    <t>Sandwell</t>
  </si>
  <si>
    <t>00CT</t>
  </si>
  <si>
    <t>00CU</t>
  </si>
  <si>
    <t>00CW</t>
  </si>
  <si>
    <t>00CX</t>
  </si>
  <si>
    <t>00CY</t>
  </si>
  <si>
    <t>00CZ</t>
  </si>
  <si>
    <t>Kirklees</t>
  </si>
  <si>
    <t>00DA</t>
  </si>
  <si>
    <t>00DB</t>
  </si>
  <si>
    <t>00EB</t>
  </si>
  <si>
    <t>Hartlepool</t>
  </si>
  <si>
    <t>00EC</t>
  </si>
  <si>
    <t>Middlesbrough</t>
  </si>
  <si>
    <t>00EE</t>
  </si>
  <si>
    <t>Redcar &amp; Cleveland</t>
  </si>
  <si>
    <t>00EF</t>
  </si>
  <si>
    <t>Stockton-on-Tees</t>
  </si>
  <si>
    <t>00EH</t>
  </si>
  <si>
    <t>Darlington</t>
  </si>
  <si>
    <t>00EJ</t>
  </si>
  <si>
    <t>County Durham</t>
  </si>
  <si>
    <t>00EM</t>
  </si>
  <si>
    <t>Northumberland</t>
  </si>
  <si>
    <t>00EQ</t>
  </si>
  <si>
    <t>Cheshire East</t>
  </si>
  <si>
    <t>00ET</t>
  </si>
  <si>
    <t>Halton</t>
  </si>
  <si>
    <t>00EU</t>
  </si>
  <si>
    <t>Warrington</t>
  </si>
  <si>
    <t>00EW</t>
  </si>
  <si>
    <t>Cheshire West &amp; Chester</t>
  </si>
  <si>
    <t>00EX</t>
  </si>
  <si>
    <t>Blackburn with Darwen</t>
  </si>
  <si>
    <t>00EY</t>
  </si>
  <si>
    <t>Blackpool</t>
  </si>
  <si>
    <t>00FA</t>
  </si>
  <si>
    <t>Kingston upon Hull</t>
  </si>
  <si>
    <t>00FB</t>
  </si>
  <si>
    <t>East Riding of Yorkshire</t>
  </si>
  <si>
    <t>00FC</t>
  </si>
  <si>
    <t>North East Lincolnshire</t>
  </si>
  <si>
    <t>00FD</t>
  </si>
  <si>
    <t>North Lincolnshire</t>
  </si>
  <si>
    <t>00FF</t>
  </si>
  <si>
    <t>York</t>
  </si>
  <si>
    <t>00FK</t>
  </si>
  <si>
    <t>Derby</t>
  </si>
  <si>
    <t>00FN</t>
  </si>
  <si>
    <t>Leicester</t>
  </si>
  <si>
    <t>00FP</t>
  </si>
  <si>
    <t>Rutland</t>
  </si>
  <si>
    <t>00FY</t>
  </si>
  <si>
    <t>Nottingham</t>
  </si>
  <si>
    <t>00GA</t>
  </si>
  <si>
    <t>Herefordshire</t>
  </si>
  <si>
    <t>00GF</t>
  </si>
  <si>
    <t>Telford &amp; Wrekin</t>
  </si>
  <si>
    <t>00GG</t>
  </si>
  <si>
    <t>Shropshire</t>
  </si>
  <si>
    <t>00GL</t>
  </si>
  <si>
    <t>Stoke-on-Trent</t>
  </si>
  <si>
    <t>00HA</t>
  </si>
  <si>
    <t>Bath &amp; North East Somerset</t>
  </si>
  <si>
    <t>00HB</t>
  </si>
  <si>
    <t>Bristol</t>
  </si>
  <si>
    <t>00HC</t>
  </si>
  <si>
    <t>North Somerset</t>
  </si>
  <si>
    <t>00HD</t>
  </si>
  <si>
    <t>South Gloucestershire</t>
  </si>
  <si>
    <t>00HE</t>
  </si>
  <si>
    <t>Cornwall</t>
  </si>
  <si>
    <t>00HF</t>
  </si>
  <si>
    <t>Isles of Scilly</t>
  </si>
  <si>
    <t>00HG</t>
  </si>
  <si>
    <t>Plymouth</t>
  </si>
  <si>
    <t>00HH</t>
  </si>
  <si>
    <t>Torbay</t>
  </si>
  <si>
    <t>00HN</t>
  </si>
  <si>
    <t>Bournemouth</t>
  </si>
  <si>
    <t>00HP</t>
  </si>
  <si>
    <t>Poole</t>
  </si>
  <si>
    <t>00HX</t>
  </si>
  <si>
    <t>Swindon</t>
  </si>
  <si>
    <t>00HY</t>
  </si>
  <si>
    <t>Wiltshire</t>
  </si>
  <si>
    <t>00JA</t>
  </si>
  <si>
    <t>Peterborough</t>
  </si>
  <si>
    <t>00KA</t>
  </si>
  <si>
    <t>Luton</t>
  </si>
  <si>
    <t>00KB</t>
  </si>
  <si>
    <t>Bedford</t>
  </si>
  <si>
    <t>00KC</t>
  </si>
  <si>
    <t>Central Bedfordshire</t>
  </si>
  <si>
    <t>00KF</t>
  </si>
  <si>
    <t>Southend-on-Sea</t>
  </si>
  <si>
    <t>00KG</t>
  </si>
  <si>
    <t>Thurrock</t>
  </si>
  <si>
    <t>00LC</t>
  </si>
  <si>
    <t>Medway</t>
  </si>
  <si>
    <t>00MA</t>
  </si>
  <si>
    <t>Bracknell Forest</t>
  </si>
  <si>
    <t>00MB</t>
  </si>
  <si>
    <t>West Berkshire</t>
  </si>
  <si>
    <t>00MC</t>
  </si>
  <si>
    <t>Reading</t>
  </si>
  <si>
    <t>00MD</t>
  </si>
  <si>
    <t>Slough</t>
  </si>
  <si>
    <t>00ME</t>
  </si>
  <si>
    <t>Windsor &amp; Maidenhead</t>
  </si>
  <si>
    <t>00MF</t>
  </si>
  <si>
    <t>Wokingham</t>
  </si>
  <si>
    <t>00MG</t>
  </si>
  <si>
    <t>Milton Keynes</t>
  </si>
  <si>
    <t>00ML</t>
  </si>
  <si>
    <t>Brighton &amp; Hove</t>
  </si>
  <si>
    <t>00MR</t>
  </si>
  <si>
    <t>Portsmouth</t>
  </si>
  <si>
    <t>00MS</t>
  </si>
  <si>
    <t>Southampton</t>
  </si>
  <si>
    <t>00MW</t>
  </si>
  <si>
    <t>Isle of Wight</t>
  </si>
  <si>
    <t>11UB</t>
  </si>
  <si>
    <t>11UC</t>
  </si>
  <si>
    <t>11UE</t>
  </si>
  <si>
    <t>11UF</t>
  </si>
  <si>
    <t>12UB</t>
  </si>
  <si>
    <t>12UC</t>
  </si>
  <si>
    <t>12UD</t>
  </si>
  <si>
    <t>12UE</t>
  </si>
  <si>
    <t>12UG</t>
  </si>
  <si>
    <t>16UB</t>
  </si>
  <si>
    <t>16UC</t>
  </si>
  <si>
    <t>16UD</t>
  </si>
  <si>
    <t>16UE</t>
  </si>
  <si>
    <t>16UF</t>
  </si>
  <si>
    <t>16UG</t>
  </si>
  <si>
    <t>17UB</t>
  </si>
  <si>
    <t>17UC</t>
  </si>
  <si>
    <t>17UD</t>
  </si>
  <si>
    <t>17UF</t>
  </si>
  <si>
    <t>17UG</t>
  </si>
  <si>
    <t>17UH</t>
  </si>
  <si>
    <t>17UJ</t>
  </si>
  <si>
    <t>17UK</t>
  </si>
  <si>
    <t>18UB</t>
  </si>
  <si>
    <t>18UC</t>
  </si>
  <si>
    <t>18UD</t>
  </si>
  <si>
    <t>18UE</t>
  </si>
  <si>
    <t>18UG</t>
  </si>
  <si>
    <t>18UH</t>
  </si>
  <si>
    <t>18UK</t>
  </si>
  <si>
    <t>18UL</t>
  </si>
  <si>
    <t>19UC</t>
  </si>
  <si>
    <t>19UD</t>
  </si>
  <si>
    <t>19UE</t>
  </si>
  <si>
    <t>19UG</t>
  </si>
  <si>
    <t>19UH</t>
  </si>
  <si>
    <t>19UJ</t>
  </si>
  <si>
    <t>Weymouth &amp; Portland</t>
  </si>
  <si>
    <t>21UC</t>
  </si>
  <si>
    <t>21UD</t>
  </si>
  <si>
    <t>21UF</t>
  </si>
  <si>
    <t>21UG</t>
  </si>
  <si>
    <t>21UH</t>
  </si>
  <si>
    <t>22UB</t>
  </si>
  <si>
    <t>22UC</t>
  </si>
  <si>
    <t>22UD</t>
  </si>
  <si>
    <t>22UE</t>
  </si>
  <si>
    <t>22UF</t>
  </si>
  <si>
    <t>22UG</t>
  </si>
  <si>
    <t>22UH</t>
  </si>
  <si>
    <t>22UJ</t>
  </si>
  <si>
    <t>22UK</t>
  </si>
  <si>
    <t>22UL</t>
  </si>
  <si>
    <t>22UN</t>
  </si>
  <si>
    <t>22UQ</t>
  </si>
  <si>
    <t>23UB</t>
  </si>
  <si>
    <t>23UC</t>
  </si>
  <si>
    <t>23UD</t>
  </si>
  <si>
    <t>23UE</t>
  </si>
  <si>
    <t>23UF</t>
  </si>
  <si>
    <t>23UG</t>
  </si>
  <si>
    <t>24UB</t>
  </si>
  <si>
    <t>Basingstoke &amp; Deane</t>
  </si>
  <si>
    <t>24UC</t>
  </si>
  <si>
    <t>24UD</t>
  </si>
  <si>
    <t>24UE</t>
  </si>
  <si>
    <t>24UF</t>
  </si>
  <si>
    <t>24UG</t>
  </si>
  <si>
    <t>24UH</t>
  </si>
  <si>
    <t>24UJ</t>
  </si>
  <si>
    <t>24UL</t>
  </si>
  <si>
    <t>24UN</t>
  </si>
  <si>
    <t>24UP</t>
  </si>
  <si>
    <t>26UB</t>
  </si>
  <si>
    <t>26UC</t>
  </si>
  <si>
    <t>26UD</t>
  </si>
  <si>
    <t>26UE</t>
  </si>
  <si>
    <t>26UF</t>
  </si>
  <si>
    <t>26UG</t>
  </si>
  <si>
    <t>26UH</t>
  </si>
  <si>
    <t>26UJ</t>
  </si>
  <si>
    <t>26UK</t>
  </si>
  <si>
    <t>26UL</t>
  </si>
  <si>
    <t>29UB</t>
  </si>
  <si>
    <t>29UC</t>
  </si>
  <si>
    <t>29UD</t>
  </si>
  <si>
    <t>29UE</t>
  </si>
  <si>
    <t>29UG</t>
  </si>
  <si>
    <t>29UH</t>
  </si>
  <si>
    <t>29UK</t>
  </si>
  <si>
    <t>29UL</t>
  </si>
  <si>
    <t>29UM</t>
  </si>
  <si>
    <t>29UN</t>
  </si>
  <si>
    <t>29UP</t>
  </si>
  <si>
    <t>Tonbridge &amp; Malling</t>
  </si>
  <si>
    <t>29UQ</t>
  </si>
  <si>
    <t>30UD</t>
  </si>
  <si>
    <t>30UE</t>
  </si>
  <si>
    <t>30UF</t>
  </si>
  <si>
    <t>30UG</t>
  </si>
  <si>
    <t>30UH</t>
  </si>
  <si>
    <t>30UJ</t>
  </si>
  <si>
    <t>30UK</t>
  </si>
  <si>
    <t>30UL</t>
  </si>
  <si>
    <t>30UM</t>
  </si>
  <si>
    <t>30UN</t>
  </si>
  <si>
    <t>30UP</t>
  </si>
  <si>
    <t>30UQ</t>
  </si>
  <si>
    <t>31UB</t>
  </si>
  <si>
    <t>31UC</t>
  </si>
  <si>
    <t>31UD</t>
  </si>
  <si>
    <t>31UE</t>
  </si>
  <si>
    <t>Hinckley &amp; Bosworth</t>
  </si>
  <si>
    <t>31UG</t>
  </si>
  <si>
    <t>31UH</t>
  </si>
  <si>
    <t>31UJ</t>
  </si>
  <si>
    <t>Oadby &amp; Wigston</t>
  </si>
  <si>
    <t>32UB</t>
  </si>
  <si>
    <t>32UC</t>
  </si>
  <si>
    <t>32UD</t>
  </si>
  <si>
    <t>32UE</t>
  </si>
  <si>
    <t>32UF</t>
  </si>
  <si>
    <t>32UG</t>
  </si>
  <si>
    <t>32UH</t>
  </si>
  <si>
    <t>33UB</t>
  </si>
  <si>
    <t>33UC</t>
  </si>
  <si>
    <t>33UD</t>
  </si>
  <si>
    <t>33UE</t>
  </si>
  <si>
    <t>King's Lynn &amp; West Norfolk</t>
  </si>
  <si>
    <t>33UF</t>
  </si>
  <si>
    <t>33UG</t>
  </si>
  <si>
    <t>33UH</t>
  </si>
  <si>
    <t>34UB</t>
  </si>
  <si>
    <t>34UC</t>
  </si>
  <si>
    <t>34UD</t>
  </si>
  <si>
    <t>34UE</t>
  </si>
  <si>
    <t>34UF</t>
  </si>
  <si>
    <t>34UG</t>
  </si>
  <si>
    <t>34UH</t>
  </si>
  <si>
    <t>36UB</t>
  </si>
  <si>
    <t>36UC</t>
  </si>
  <si>
    <t>36UD</t>
  </si>
  <si>
    <t>36UE</t>
  </si>
  <si>
    <t>36UF</t>
  </si>
  <si>
    <t>36UG</t>
  </si>
  <si>
    <t>36UH</t>
  </si>
  <si>
    <t>37UB</t>
  </si>
  <si>
    <t>37UC</t>
  </si>
  <si>
    <t>37UD</t>
  </si>
  <si>
    <t>37UE</t>
  </si>
  <si>
    <t>37UF</t>
  </si>
  <si>
    <t>37UG</t>
  </si>
  <si>
    <t>Newark &amp; Sherwood</t>
  </si>
  <si>
    <t>37UJ</t>
  </si>
  <si>
    <t>38UB</t>
  </si>
  <si>
    <t>38UC</t>
  </si>
  <si>
    <t>38UD</t>
  </si>
  <si>
    <t>38UE</t>
  </si>
  <si>
    <t>38UF</t>
  </si>
  <si>
    <t>40UB</t>
  </si>
  <si>
    <t>40UC</t>
  </si>
  <si>
    <t>40UD</t>
  </si>
  <si>
    <t>40UE</t>
  </si>
  <si>
    <t>40UF</t>
  </si>
  <si>
    <t>41UB</t>
  </si>
  <si>
    <t>41UC</t>
  </si>
  <si>
    <t>41UD</t>
  </si>
  <si>
    <t>41UE</t>
  </si>
  <si>
    <t>41UF</t>
  </si>
  <si>
    <t>41UG</t>
  </si>
  <si>
    <t>41UH</t>
  </si>
  <si>
    <t>41UK</t>
  </si>
  <si>
    <t>42UB</t>
  </si>
  <si>
    <t>42UC</t>
  </si>
  <si>
    <t>42UD</t>
  </si>
  <si>
    <t>42UE</t>
  </si>
  <si>
    <t>42UF</t>
  </si>
  <si>
    <t>42UG</t>
  </si>
  <si>
    <t>42UH</t>
  </si>
  <si>
    <t>43UB</t>
  </si>
  <si>
    <t>43UC</t>
  </si>
  <si>
    <t>Epsom &amp; Ewell</t>
  </si>
  <si>
    <t>43UD</t>
  </si>
  <si>
    <t>43UE</t>
  </si>
  <si>
    <t>43UF</t>
  </si>
  <si>
    <t>Reigate &amp; Banstead</t>
  </si>
  <si>
    <t>43UG</t>
  </si>
  <si>
    <t>43UH</t>
  </si>
  <si>
    <t>43UJ</t>
  </si>
  <si>
    <t>43UK</t>
  </si>
  <si>
    <t>43UL</t>
  </si>
  <si>
    <t>43UM</t>
  </si>
  <si>
    <t>44UB</t>
  </si>
  <si>
    <t>44UC</t>
  </si>
  <si>
    <t>Nuneaton &amp; Bedworth</t>
  </si>
  <si>
    <t>44UD</t>
  </si>
  <si>
    <t>44UE</t>
  </si>
  <si>
    <t>Stratford-upon-Avon</t>
  </si>
  <si>
    <t>44UF</t>
  </si>
  <si>
    <t>45UB</t>
  </si>
  <si>
    <t>45UC</t>
  </si>
  <si>
    <t>45UD</t>
  </si>
  <si>
    <t>45UE</t>
  </si>
  <si>
    <t>45UF</t>
  </si>
  <si>
    <t>45UG</t>
  </si>
  <si>
    <t>45UH</t>
  </si>
  <si>
    <t>47UB</t>
  </si>
  <si>
    <t>47UC</t>
  </si>
  <si>
    <t>47UD</t>
  </si>
  <si>
    <t>47UE</t>
  </si>
  <si>
    <t>47UF</t>
  </si>
  <si>
    <t>47UG</t>
  </si>
  <si>
    <t>00NA</t>
  </si>
  <si>
    <t>00NC</t>
  </si>
  <si>
    <t>00NE</t>
  </si>
  <si>
    <t>00NG</t>
  </si>
  <si>
    <t>00NJ</t>
  </si>
  <si>
    <t>00NL</t>
  </si>
  <si>
    <t>00NN</t>
  </si>
  <si>
    <t>00NQ</t>
  </si>
  <si>
    <t>00NS</t>
  </si>
  <si>
    <t>00NU</t>
  </si>
  <si>
    <t>00NX</t>
  </si>
  <si>
    <t>00NZ</t>
  </si>
  <si>
    <t>00PB</t>
  </si>
  <si>
    <t>Bridgend</t>
  </si>
  <si>
    <t>00PD</t>
  </si>
  <si>
    <t>00PF</t>
  </si>
  <si>
    <t>00PH</t>
  </si>
  <si>
    <t>00PK</t>
  </si>
  <si>
    <t>00PL</t>
  </si>
  <si>
    <t>00PM</t>
  </si>
  <si>
    <t>00PP</t>
  </si>
  <si>
    <t>00PR</t>
  </si>
  <si>
    <t>00PT</t>
  </si>
  <si>
    <t>QA</t>
  </si>
  <si>
    <t>Aberdeen</t>
  </si>
  <si>
    <t>QB</t>
  </si>
  <si>
    <t>QC</t>
  </si>
  <si>
    <t>QD</t>
  </si>
  <si>
    <t>QE</t>
  </si>
  <si>
    <t>QF</t>
  </si>
  <si>
    <t>QG</t>
  </si>
  <si>
    <t>QH</t>
  </si>
  <si>
    <t>QJ</t>
  </si>
  <si>
    <t>Dundee</t>
  </si>
  <si>
    <t>QK</t>
  </si>
  <si>
    <t>QL</t>
  </si>
  <si>
    <t>QM</t>
  </si>
  <si>
    <t>QN</t>
  </si>
  <si>
    <t>QP</t>
  </si>
  <si>
    <t>Edinburgh</t>
  </si>
  <si>
    <t>QQ</t>
  </si>
  <si>
    <t>QR</t>
  </si>
  <si>
    <t>QS</t>
  </si>
  <si>
    <t>Glasgow</t>
  </si>
  <si>
    <t>QT</t>
  </si>
  <si>
    <t>QU</t>
  </si>
  <si>
    <t>QW</t>
  </si>
  <si>
    <t>QX</t>
  </si>
  <si>
    <t>QY</t>
  </si>
  <si>
    <t>QZ</t>
  </si>
  <si>
    <t>RA</t>
  </si>
  <si>
    <t>RB</t>
  </si>
  <si>
    <t>RC</t>
  </si>
  <si>
    <t>RD</t>
  </si>
  <si>
    <t>RE</t>
  </si>
  <si>
    <t>RF</t>
  </si>
  <si>
    <t>RG</t>
  </si>
  <si>
    <t>RH</t>
  </si>
  <si>
    <t>RJ</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</si>
  <si>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</si>
  <si>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</si>
  <si>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</si>
  <si>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</si>
  <si>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</si>
  <si>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</si>
  <si>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</si>
  <si>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</si>
  <si>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</si>
  <si>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</si>
  <si>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</si>
  <si>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</si>
  <si>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</si>
  <si>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</si>
  <si>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</si>
  <si>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</si>
  <si>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</si>
  <si>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</si>
  <si>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</si>
  <si>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</si>
  <si>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</si>
  <si>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</si>
  <si>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Newry &amp; Mourne</t>
  </si>
  <si>
    <t>95WW</t>
  </si>
  <si>
    <t>95XX</t>
  </si>
  <si>
    <t>95YY</t>
  </si>
  <si>
    <t>95ZZ</t>
  </si>
  <si>
    <t>Density 2001</t>
  </si>
  <si>
    <t>Density change</t>
  </si>
  <si>
    <t>Popoulation denity is Population divided by area mesured in hectares</t>
  </si>
  <si>
    <t>Population potential is a measure of how near you are to</t>
  </si>
  <si>
    <t>everyone else. The formula to measure potential is the</t>
  </si>
  <si>
    <t>sum of all people in every other district when each group</t>
  </si>
  <si>
    <t>of people are divided by how far away they are from the</t>
  </si>
  <si>
    <t>centre of your district, with distance here measured in</t>
  </si>
  <si>
    <t>metres. The population of your district is not included, but</t>
  </si>
  <si>
    <t>every other district in the UK is. A low population potential</t>
  </si>
  <si>
    <t>is a measure of remoteness.</t>
  </si>
  <si>
    <t>Pop potential 2011</t>
  </si>
  <si>
    <t>Pop potential 2001</t>
  </si>
  <si>
    <t>Pop potential change</t>
  </si>
  <si>
    <t>57.6% of overcrowded households (more than one person per room) +</t>
  </si>
  <si>
    <t>35.7% of households renting from local authorities or housing associations +</t>
  </si>
  <si>
    <t>32.4% of lone-parent households +</t>
  </si>
  <si>
    <t>30.3% of households with an unemployed Household Reference Person (HRP) +</t>
  </si>
  <si>
    <t>18.4% of households with no car +</t>
  </si>
  <si>
    <t>16.5% of households renting from private landlords +</t>
  </si>
  <si>
    <t>16.1% of households with a member with a limiting long-term illness +</t>
  </si>
  <si>
    <t>13.5% of households with no central heating or without sole use of amenities +</t>
  </si>
  <si>
    <t>11.3% of households with HRP in a low social class ([NS-SEC] 6, 7 or 8)</t>
  </si>
  <si>
    <t>Formuae for estimating Breadline poor</t>
  </si>
  <si>
    <t>people who are ‘poor’: people who cannot partake in the</t>
  </si>
  <si>
    <t>normal activities of society by dint of having too little</t>
  </si>
  <si>
    <t>Poverty is estimated using the same formula as used in 2001 with</t>
  </si>
  <si>
    <t>2011 data which will tend to underestimate the numbers of</t>
  </si>
  <si>
    <t>income or wealth (the coefficients of the formulae are below).</t>
  </si>
  <si>
    <t>All hh 2011</t>
  </si>
  <si>
    <t>hh over 1 person per room 2011</t>
  </si>
  <si>
    <t>Social rented hh  2011</t>
  </si>
  <si>
    <t>Lone parent hh 2011</t>
  </si>
  <si>
    <t>Unemployed HRP 2011</t>
  </si>
  <si>
    <t>hh with no cars 2011</t>
  </si>
  <si>
    <t>Private rented hh 2011</t>
  </si>
  <si>
    <t>hh with llti 2011</t>
  </si>
  <si>
    <t>No central heating hh 2011</t>
  </si>
  <si>
    <t>HRP NS-SEC 678 2011</t>
  </si>
  <si>
    <t>Breadline poor 2011</t>
  </si>
  <si>
    <t>Breadline poor 2011 %</t>
  </si>
  <si>
    <t>Breadline poor 2001 %</t>
  </si>
  <si>
    <t>Breadline poor change</t>
  </si>
  <si>
    <t>All hh 2001</t>
  </si>
  <si>
    <t>hh over 1 person per room 2001</t>
  </si>
  <si>
    <t>Social rented hh 2001</t>
  </si>
  <si>
    <t>Lone parent hh 2001</t>
  </si>
  <si>
    <t>Unemployed HRP 2001</t>
  </si>
  <si>
    <t>hh with no cars 2001</t>
  </si>
  <si>
    <t>Private rented hh 2001</t>
  </si>
  <si>
    <t>hh w llti 2001</t>
  </si>
  <si>
    <t>No central heating hh 2001</t>
  </si>
  <si>
    <t>HRP NS-SEC 678 2001</t>
  </si>
  <si>
    <t>Breadline poor 2001</t>
  </si>
  <si>
    <t>For death data</t>
  </si>
  <si>
    <t>2011 &amp; 2012</t>
  </si>
  <si>
    <t>City of London and Hackney</t>
  </si>
  <si>
    <t>have been merged.</t>
  </si>
  <si>
    <t>2011, 2012 &amp; 2013</t>
  </si>
  <si>
    <t>Cornwall and Scilly Isles</t>
  </si>
  <si>
    <t>average</t>
  </si>
  <si>
    <t>Self-emp Y mean</t>
  </si>
  <si>
    <t>Self-emp Y Med</t>
  </si>
  <si>
    <t>Emp Y mean</t>
  </si>
  <si>
    <t>Emp Y Med</t>
  </si>
  <si>
    <t>Pension Y Mean</t>
  </si>
  <si>
    <t>Pension Y Med</t>
  </si>
  <si>
    <t>Total Y Mean</t>
  </si>
  <si>
    <t>Total Y Med</t>
  </si>
  <si>
    <t>Isles of Scilly no data so given same as Cornwall</t>
  </si>
  <si>
    <t>Moyle had no pension data, so as the other incomes were generally closer to Balleymoney than other neighbours gave it those values</t>
  </si>
  <si>
    <t>For rich data</t>
  </si>
  <si>
    <t>"Average" is not poor or "Wealthy" (see below). "Rich" is high income.</t>
  </si>
  <si>
    <t>HMRC name</t>
  </si>
  <si>
    <t>HMRC order</t>
  </si>
  <si>
    <t>match name</t>
  </si>
  <si>
    <t>Region</t>
  </si>
  <si>
    <t>Geography</t>
  </si>
  <si>
    <t>North East</t>
  </si>
  <si>
    <t>County Durham UA</t>
  </si>
  <si>
    <t>Darlington UA</t>
  </si>
  <si>
    <t>Hartlepool UA</t>
  </si>
  <si>
    <t>Middlesbrough UA</t>
  </si>
  <si>
    <t>Northumberland UA</t>
  </si>
  <si>
    <t>Redcar and Cleveland UA</t>
  </si>
  <si>
    <t>Stockton-on-Tees UA</t>
  </si>
  <si>
    <t>Tyne and Wear Metropolitan County</t>
  </si>
  <si>
    <t>Tyne &amp; Wear Metropolitan County</t>
  </si>
  <si>
    <t>Newcastle-upon-Tyne</t>
  </si>
  <si>
    <t>North West</t>
  </si>
  <si>
    <t>Blackburn with Darwen UA</t>
  </si>
  <si>
    <t>Blackpool UA</t>
  </si>
  <si>
    <t>Cheshire East UA</t>
  </si>
  <si>
    <t>Cheshire West And Chester UA</t>
  </si>
  <si>
    <t>Halton UA</t>
  </si>
  <si>
    <t>Warrington UA</t>
  </si>
  <si>
    <t>Cumbria County</t>
  </si>
  <si>
    <t>Greater Manchester Metropolitan County</t>
  </si>
  <si>
    <t>Lancashire County</t>
  </si>
  <si>
    <t>Merseyside Metropolitan County</t>
  </si>
  <si>
    <t>St. Helens</t>
  </si>
  <si>
    <t>Yorkshire and the Humber</t>
  </si>
  <si>
    <t>Yorkshire &amp; the Humber</t>
  </si>
  <si>
    <t>East Riding of Yorkshire UA</t>
  </si>
  <si>
    <t>Kingston upon Hull UA</t>
  </si>
  <si>
    <t>North East Lincolnshire UA</t>
  </si>
  <si>
    <t>North Lincolnshire UA</t>
  </si>
  <si>
    <t>York UA</t>
  </si>
  <si>
    <t>North Yorkshire County</t>
  </si>
  <si>
    <t>South Yorkshire Metropolitan County</t>
  </si>
  <si>
    <t>West Yorkshire Metropolitan County</t>
  </si>
  <si>
    <t>East Midlands</t>
  </si>
  <si>
    <t>Derby UA</t>
  </si>
  <si>
    <t>Leicester UA</t>
  </si>
  <si>
    <t>Nottingham UA</t>
  </si>
  <si>
    <t>Rutland UA</t>
  </si>
  <si>
    <t>Derbyshire County</t>
  </si>
  <si>
    <t>Leicestershire County</t>
  </si>
  <si>
    <t>Hinckley and Bosworth</t>
  </si>
  <si>
    <t>Oadby and Wigston</t>
  </si>
  <si>
    <t>Lincolnshire County</t>
  </si>
  <si>
    <t>Northamptonshire County</t>
  </si>
  <si>
    <t>Nottinghamshire County</t>
  </si>
  <si>
    <t>Newark and Sherwood</t>
  </si>
  <si>
    <t>West Midlands</t>
  </si>
  <si>
    <t>Herefordshire UA</t>
  </si>
  <si>
    <t>Shropshire UA</t>
  </si>
  <si>
    <t>Stoke-on-Trent UA</t>
  </si>
  <si>
    <t>Telford and Wrekin UA</t>
  </si>
  <si>
    <t>Staffordshire County</t>
  </si>
  <si>
    <t>Warwickshire County</t>
  </si>
  <si>
    <t>Nuneaton and Bedworth</t>
  </si>
  <si>
    <t>Stratford-on-Avon</t>
  </si>
  <si>
    <t>West Midlands Metropolitan County</t>
  </si>
  <si>
    <t>Worcestershire County</t>
  </si>
  <si>
    <t>East of England</t>
  </si>
  <si>
    <t>Bedford UA</t>
  </si>
  <si>
    <t>Central Bedfordshire UA</t>
  </si>
  <si>
    <t>Luton UA</t>
  </si>
  <si>
    <t>Peterborough UA</t>
  </si>
  <si>
    <t>Southend-on-Sea UA</t>
  </si>
  <si>
    <t>Thurrock UA</t>
  </si>
  <si>
    <t xml:space="preserve">Cambridgeshire County </t>
  </si>
  <si>
    <t>Essex County</t>
  </si>
  <si>
    <t>Hertfordshire County</t>
  </si>
  <si>
    <t>St. Albans</t>
  </si>
  <si>
    <t>Norfolk County</t>
  </si>
  <si>
    <t>Kings Lynn and West Norfolk</t>
  </si>
  <si>
    <t>Suffolk County</t>
  </si>
  <si>
    <t>St. Edmundsbury</t>
  </si>
  <si>
    <t>London</t>
  </si>
  <si>
    <t>Barking and Dagenham</t>
  </si>
  <si>
    <t>Hammersmith and Fulham</t>
  </si>
  <si>
    <t>Kensington and Chelsea</t>
  </si>
  <si>
    <t>Kingston-upon-Thames</t>
  </si>
  <si>
    <t>Richmond-upon-Thames</t>
  </si>
  <si>
    <t>South East</t>
  </si>
  <si>
    <t>Bracknell Forest UA</t>
  </si>
  <si>
    <t>Brighton and Hove UA</t>
  </si>
  <si>
    <t>Medway Towns UA</t>
  </si>
  <si>
    <t>Milton Keynes UA</t>
  </si>
  <si>
    <t>Portsmouth UA</t>
  </si>
  <si>
    <t>Reading UA</t>
  </si>
  <si>
    <t>Slough UA</t>
  </si>
  <si>
    <t>Southampton UA</t>
  </si>
  <si>
    <t>West Berkshire UA</t>
  </si>
  <si>
    <t>Isle of Wight UA</t>
  </si>
  <si>
    <t>Windsor and Maidenhead UA</t>
  </si>
  <si>
    <t>Wokingham UA</t>
  </si>
  <si>
    <t>Buckinghamshire County</t>
  </si>
  <si>
    <t>South Buckinghamshire</t>
  </si>
  <si>
    <t>East Sussex County</t>
  </si>
  <si>
    <t>Hampshire County</t>
  </si>
  <si>
    <t>Basingstoke and Deane</t>
  </si>
  <si>
    <t>Kent County</t>
  </si>
  <si>
    <t>Tonbridge and Malling</t>
  </si>
  <si>
    <t>Oxfordshire County</t>
  </si>
  <si>
    <t>Surrey County</t>
  </si>
  <si>
    <t>Epsom and Ewell</t>
  </si>
  <si>
    <t>Reigate and Banstead</t>
  </si>
  <si>
    <t>West Sussex County</t>
  </si>
  <si>
    <t>South West</t>
  </si>
  <si>
    <t>Bath and North East Somerset UA</t>
  </si>
  <si>
    <t>Bournemouth UA</t>
  </si>
  <si>
    <t>Bristol UA</t>
  </si>
  <si>
    <t>Cornwall UA</t>
  </si>
  <si>
    <t>Isles Of Scilly UA</t>
  </si>
  <si>
    <t>North Somerset UA</t>
  </si>
  <si>
    <t>Plymouth UA</t>
  </si>
  <si>
    <t>Poole UA</t>
  </si>
  <si>
    <t>South Gloucestershire UA</t>
  </si>
  <si>
    <t>Swindon UA</t>
  </si>
  <si>
    <t>Torbay UA</t>
  </si>
  <si>
    <t>Wiltshire UA</t>
  </si>
  <si>
    <t>Devon County</t>
  </si>
  <si>
    <t>Dorset County</t>
  </si>
  <si>
    <t>Weymouth and Portland</t>
  </si>
  <si>
    <t>Gloucestershire County</t>
  </si>
  <si>
    <t>Somerset County</t>
  </si>
  <si>
    <t>Wales</t>
  </si>
  <si>
    <t>Rhondda, Cynon, Taff</t>
  </si>
  <si>
    <t>Scotland</t>
  </si>
  <si>
    <t>Aberdeen City</t>
  </si>
  <si>
    <t>Argyll and Bute</t>
  </si>
  <si>
    <t>Dumfries and Galloway</t>
  </si>
  <si>
    <t>Dundee City</t>
  </si>
  <si>
    <t>Edinburgh, City of</t>
  </si>
  <si>
    <t>Comhairle nan Eilean Siar</t>
  </si>
  <si>
    <t>Glasgow City</t>
  </si>
  <si>
    <t>Perth and Kinross</t>
  </si>
  <si>
    <t>Scottish borders</t>
  </si>
  <si>
    <t>Northern Ireland</t>
  </si>
  <si>
    <t>Newry and Mourne</t>
  </si>
  <si>
    <t>Number of taxpayers 2010-11</t>
  </si>
  <si>
    <t>Number of taxpayers 2011-12</t>
  </si>
  <si>
    <t>Number of taxpayers 2012-13</t>
  </si>
  <si>
    <t>Deaths 2011</t>
  </si>
  <si>
    <t>Deaths 2012</t>
  </si>
  <si>
    <t>Deaths 2013</t>
  </si>
  <si>
    <t>IHT per 1000 deaths 2011</t>
  </si>
  <si>
    <t>IHT per 1000 deaths 2012</t>
  </si>
  <si>
    <t>IHT per 1000 deaths 2013</t>
  </si>
  <si>
    <t>2011 Area Classification for Local Authorities</t>
  </si>
  <si>
    <t>Supergroup, Group and Subgroup clusters by Local Authority</t>
  </si>
  <si>
    <t>Colours are used to help distinguish the different Supergroups, Groups and Subgroups which reflect the colour convention used for the published maps</t>
  </si>
  <si>
    <t>As part of the Area Classification analysis, the City of London was combined with Westminster and the Isles of Scilly was combined with Cornwall. This was done because of the small population in the City of London and Isles of Scilly.</t>
  </si>
  <si>
    <t>Name</t>
  </si>
  <si>
    <t>Region/Country</t>
  </si>
  <si>
    <t>Supergroup</t>
  </si>
  <si>
    <t>Group</t>
  </si>
  <si>
    <t>Subgroup</t>
  </si>
  <si>
    <t>E09000001/E09000033</t>
  </si>
  <si>
    <t>City of London/Westminster</t>
  </si>
  <si>
    <t>London Cosmopolitan</t>
  </si>
  <si>
    <t>3b</t>
  </si>
  <si>
    <t>London Cosmopolitan Central</t>
  </si>
  <si>
    <t>3b2</t>
  </si>
  <si>
    <t>Cosmopolitan Heart of London</t>
  </si>
  <si>
    <t>Suburban Traits</t>
  </si>
  <si>
    <t>4b</t>
  </si>
  <si>
    <t>Multicultural Suburbs</t>
  </si>
  <si>
    <t>4b1</t>
  </si>
  <si>
    <t>4a</t>
  </si>
  <si>
    <t>Growth Areas and Cities</t>
  </si>
  <si>
    <t>4a1</t>
  </si>
  <si>
    <t>City Periphery</t>
  </si>
  <si>
    <t>3a</t>
  </si>
  <si>
    <t>London Cosmopolitan Suburbia</t>
  </si>
  <si>
    <t>3a1</t>
  </si>
  <si>
    <t>Cosmopolitan North London</t>
  </si>
  <si>
    <t>3b1</t>
  </si>
  <si>
    <t>Cosmopolitan Inner London</t>
  </si>
  <si>
    <t>3a2</t>
  </si>
  <si>
    <t>Cosmopolitan South London</t>
  </si>
  <si>
    <t>Business and Education Centres</t>
  </si>
  <si>
    <t>5a</t>
  </si>
  <si>
    <t>5a2</t>
  </si>
  <si>
    <t>Education Centres</t>
  </si>
  <si>
    <t>E09000033/E09000001</t>
  </si>
  <si>
    <t>Westminster/City of London</t>
  </si>
  <si>
    <t>Mining Heritage and Manufacturing</t>
  </si>
  <si>
    <t>8a</t>
  </si>
  <si>
    <t>Manufacturing Traits</t>
  </si>
  <si>
    <t>8a2</t>
  </si>
  <si>
    <t>Manufacturing Centres</t>
  </si>
  <si>
    <t>5a1</t>
  </si>
  <si>
    <t>Business Centres</t>
  </si>
  <si>
    <t>8b</t>
  </si>
  <si>
    <t>Mining Heritage</t>
  </si>
  <si>
    <t>8b3</t>
  </si>
  <si>
    <t>8b2</t>
  </si>
  <si>
    <t>Mining Heritage and Industry</t>
  </si>
  <si>
    <t>8b1</t>
  </si>
  <si>
    <t>Mining Heritage and Semi-Rural</t>
  </si>
  <si>
    <t>Yorkshire and The Humber</t>
  </si>
  <si>
    <t>4a2</t>
  </si>
  <si>
    <t>Expanding Areas and Established Cities</t>
  </si>
  <si>
    <t>Prosperous England</t>
  </si>
  <si>
    <t>7a</t>
  </si>
  <si>
    <t>7a2</t>
  </si>
  <si>
    <t>Prosperous Towns</t>
  </si>
  <si>
    <t>Redcar and Cleveland</t>
  </si>
  <si>
    <t>English and Welsh Countryside</t>
  </si>
  <si>
    <t>1c</t>
  </si>
  <si>
    <t>Rural England</t>
  </si>
  <si>
    <t>1c2</t>
  </si>
  <si>
    <t>Rural Hub Towns</t>
  </si>
  <si>
    <t>Cheshire West and Chester</t>
  </si>
  <si>
    <t>Coast and Heritage</t>
  </si>
  <si>
    <t>6a</t>
  </si>
  <si>
    <t>Coastal Resorts and Services</t>
  </si>
  <si>
    <t>6a2</t>
  </si>
  <si>
    <t>Coastal and Rural</t>
  </si>
  <si>
    <t>Kingston upon Hull, City of</t>
  </si>
  <si>
    <t>1b</t>
  </si>
  <si>
    <t>Rural Hinterland</t>
  </si>
  <si>
    <t>1b1</t>
  </si>
  <si>
    <t>Traditional Rural</t>
  </si>
  <si>
    <t>6b</t>
  </si>
  <si>
    <t>Heritage Centres</t>
  </si>
  <si>
    <t>6b1</t>
  </si>
  <si>
    <t>1b2</t>
  </si>
  <si>
    <t>Prospering Rural</t>
  </si>
  <si>
    <t>Herefordshire, County of</t>
  </si>
  <si>
    <t>Telford and Wrekin</t>
  </si>
  <si>
    <t>8a1</t>
  </si>
  <si>
    <t>Expanding Towns and Manufacturing Areas</t>
  </si>
  <si>
    <t>Bath and North East Somerset</t>
  </si>
  <si>
    <t>Bristol, City of</t>
  </si>
  <si>
    <t>7a1</t>
  </si>
  <si>
    <t>Prosperous Country</t>
  </si>
  <si>
    <t>E06000052/E06000053</t>
  </si>
  <si>
    <t>Cornwall/Isles of Scilly</t>
  </si>
  <si>
    <t>1a</t>
  </si>
  <si>
    <t>Rural Coastal and Amenity</t>
  </si>
  <si>
    <t>1a1</t>
  </si>
  <si>
    <t>E06000053/E06000052</t>
  </si>
  <si>
    <t>Isles of Scilly/Cornwall</t>
  </si>
  <si>
    <t>6a1</t>
  </si>
  <si>
    <t>Resorts and Ports</t>
  </si>
  <si>
    <t>East</t>
  </si>
  <si>
    <t>7a3</t>
  </si>
  <si>
    <t>Prosperous Home Counties and Rugby</t>
  </si>
  <si>
    <t>Windsor and Maidenhead</t>
  </si>
  <si>
    <t>Brighton and Hove</t>
  </si>
  <si>
    <t>1b3</t>
  </si>
  <si>
    <t>Remoter Rural</t>
  </si>
  <si>
    <t>Vale of Glamorgan</t>
  </si>
  <si>
    <t>1c1</t>
  </si>
  <si>
    <t>Established Rural</t>
  </si>
  <si>
    <t>King's Lynn and West Norfolk</t>
  </si>
  <si>
    <t>Scottish and Northern Irish Countryside</t>
  </si>
  <si>
    <t>2b</t>
  </si>
  <si>
    <t>Rural Northern Ireland, Remoter Scotland and Glasgow Suburbs</t>
  </si>
  <si>
    <t>2b2</t>
  </si>
  <si>
    <t>Remoter Scotland and Glasgow Suburbs</t>
  </si>
  <si>
    <t>2a</t>
  </si>
  <si>
    <t>Rural Scotland</t>
  </si>
  <si>
    <t>2a1</t>
  </si>
  <si>
    <t>City of Edinburgh</t>
  </si>
  <si>
    <t>Comhairlie nan Eilean Siar</t>
  </si>
  <si>
    <t>E06000057</t>
  </si>
  <si>
    <t>E07000240</t>
  </si>
  <si>
    <t>E07000241</t>
  </si>
  <si>
    <t>E07000242</t>
  </si>
  <si>
    <t>E07000243</t>
  </si>
  <si>
    <t>E08000037</t>
  </si>
  <si>
    <t>N09000001</t>
  </si>
  <si>
    <t>Antrim and Newtownabbey</t>
  </si>
  <si>
    <t>2b1</t>
  </si>
  <si>
    <t>Rural Northern Ireland</t>
  </si>
  <si>
    <t>N09000002</t>
  </si>
  <si>
    <t>Armagh, Banbridge and Craigavon</t>
  </si>
  <si>
    <t>N09000003</t>
  </si>
  <si>
    <t>N09000005</t>
  </si>
  <si>
    <t>Derry and Strabane</t>
  </si>
  <si>
    <t>N09000006</t>
  </si>
  <si>
    <t>Fermanagh and Omagh</t>
  </si>
  <si>
    <t>N09000007</t>
  </si>
  <si>
    <t>Lisburn and Castlereagh</t>
  </si>
  <si>
    <t>N09000010</t>
  </si>
  <si>
    <t>Newry, Mourne and Down</t>
  </si>
  <si>
    <t>N09000011</t>
  </si>
  <si>
    <t>North Down and Ards</t>
  </si>
  <si>
    <t>S12000045</t>
  </si>
  <si>
    <t>S12000046</t>
  </si>
  <si>
    <t>Corrupt_Code</t>
  </si>
  <si>
    <t>Supergroup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</si>
</sst>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
    <numFmt numFmtId="165" formatCode="0.0"/>
  </numFmts>
  <fonts count="32" x14ac:knownFonts="1">
    <font>
      <sz val="10"/>
      <name val="Tahoma"/>
    </font>
    <font>
      <b/>
      <sz val="8"/>
      <name val="Arial"/>
      <family val="2"/>
    </font>
    <font>
      <sz val="8"/>
      <name val="Arial"/>
      <family val="2"/>
    </font>
    <font>
      <sz val="10"/>
      <name val="Tahoma"/>
      <family val="2"/>
    </font>
    <font>
      <b/>
      <sz val="10"/>
      <name val="Arial"/>
      <family val="2"/>
    </font>
    <font>
      <sz val="10"/>
      <name val="Arial"/>
      <family val="2"/>
    </font>
    <font>
      <u/>
      <sz val="10"/>
      <color indexed="12"/>
      <name val="Arial"/>
      <family val="2"/>
    </font>
    <font>
      <sz val="10"/>
      <color indexed="10"/>
      <name val="Arial"/>
      <family val="2"/>
    </font>
    <font>
      <sz val="10"/>
      <name val="Courier New"/>
      <family val="3"/>
    </font>
    <font>
      <b/>
      <sz val="12"/>
      <name val="Arial"/>
      <family val="2"/>
    </font>
    <font>
      <b/>
      <sz val="10"/>
      <name val="Tahoma"/>
      <family val="2"/>
    </font>
    <font>
      <sz val="10"/>
      <name val="Arial"/>
      <family val="2"/>
      <charset val="1"/>
    </font>
    <font>
      <u/>
      <sz val="10"/>
      <color indexed="12"/>
      <name val="Arial"/>
      <family val="2"/>
      <charset val="1"/>
    </font>
    <font>
      <sz val="11"/>
      <name val="Calibri"/>
      <family val="2"/>
    </font>
    <font>
      <sz val="10"/>
      <color indexed="8"/>
      <name val="Arial"/>
      <family val="2"/>
    </font>
    <font>
      <b/>
      <sz val="10"/>
      <color indexed="8"/>
      <name val="Arial"/>
      <family val="2"/>
    </font>
    <font>
      <i/>
      <sz val="10"/>
      <color indexed="8"/>
      <name val="Arial"/>
      <family val="2"/>
    </font>
    <font>
      <sz val="10"/>
      <color indexed="10"/>
      <name val="Arial"/>
      <family val="2"/>
    </font>
    <font>
      <sz val="10"/>
      <color indexed="8"/>
      <name val="Tahoma"/>
      <family val="2"/>
    </font>
    <font>
      <sz val="8"/>
      <name val="Tahoma"/>
      <family val="2"/>
    </font>
    <font>
      <sz val="10"/>
      <name val="Arial"/>
      <family val="2"/>
    </font>
    <font>
      <sz val="11"/>
      <color theme="1"/>
      <name val="Calibri"/>
      <family val="2"/>
      <scheme val="minor"/>
    </font>
    <font>
      <u/>
      <sz val="10"/>
      <color theme="11"/>
      <name val="Tahoma"/>
    </font>
    <font>
      <sz val="10"/>
      <color rgb="FF000000"/>
      <name val="Arial"/>
      <family val="2"/>
    </font>
    <font>
      <sz val="11"/>
      <color indexed="8"/>
      <name val="Calibri"/>
      <family val="2"/>
    </font>
    <font>
      <sz val="8"/>
      <name val="Helvetica"/>
    </font>
    <font>
      <sz val="10"/>
      <name val="Helvetica"/>
    </font>
    <font>
      <b/>
      <sz val="12"/>
      <color indexed="8"/>
      <name val="Arial"/>
      <family val="2"/>
    </font>
    <font>
      <sz val="10"/>
      <color indexed="9"/>
      <name val="Arial"/>
      <family val="2"/>
    </font>
    <font>
      <sz val="10"/>
      <color theme="1"/>
      <name val="Arial"/>
      <family val="2"/>
    </font>
    <font>
      <b/>
      <sz val="10"/>
      <color theme="1"/>
      <name val="Arial"/>
      <family val="2"/>
    </font>
    <font>
      <b/>
      <sz val="12"/>
      <color theme="1"/>
      <name val="Arial"/>
      <family val="2"/>
    </font>
  </fonts>
  <fills count="25">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29"/>
        <bgColor indexed="64"/>
      </patternFill>
    </fill>
    <fill>
      <patternFill patternType="solid">
        <fgColor indexed="52"/>
        <bgColor indexed="64"/>
      </patternFill>
    </fill>
    <fill>
      <patternFill patternType="solid">
        <fgColor indexed="47"/>
        <bgColor indexed="64"/>
      </patternFill>
    </fill>
    <fill>
      <patternFill patternType="solid">
        <fgColor indexed="60"/>
        <bgColor indexed="64"/>
      </patternFill>
    </fill>
    <fill>
      <patternFill patternType="solid">
        <fgColor indexed="28"/>
        <bgColor indexed="64"/>
      </patternFill>
    </fill>
    <fill>
      <patternFill patternType="solid">
        <fgColor indexed="62"/>
        <bgColor indexed="64"/>
      </patternFill>
    </fill>
    <fill>
      <patternFill patternType="solid">
        <fgColor indexed="54"/>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9"/>
        <bgColor indexed="64"/>
      </patternFill>
    </fill>
    <fill>
      <patternFill patternType="solid">
        <fgColor indexed="51"/>
        <bgColor indexed="64"/>
      </patternFill>
    </fill>
    <fill>
      <patternFill patternType="solid">
        <fgColor indexed="17"/>
        <bgColor indexed="64"/>
      </patternFill>
    </fill>
    <fill>
      <patternFill patternType="solid">
        <fgColor rgb="FFFFFF99"/>
        <bgColor rgb="FF000000"/>
      </patternFill>
    </fill>
    <fill>
      <patternFill patternType="solid">
        <fgColor rgb="FF339966"/>
        <bgColor rgb="FF000000"/>
      </patternFill>
    </fill>
  </fills>
  <borders count="5">
    <border>
      <left/>
      <right/>
      <top/>
      <bottom/>
      <diagonal/>
    </border>
    <border>
      <left/>
      <right/>
      <top/>
      <bottom style="medium">
        <color indexed="8"/>
      </bottom>
      <diagonal/>
    </border>
    <border>
      <left/>
      <right/>
      <top/>
      <bottom style="thin">
        <color auto="1"/>
      </bottom>
      <diagonal/>
    </border>
    <border>
      <left/>
      <right/>
      <top/>
      <bottom style="thin">
        <color indexed="8"/>
      </bottom>
      <diagonal/>
    </border>
    <border>
      <left style="thin">
        <color indexed="22"/>
      </left>
      <right style="thin">
        <color indexed="22"/>
      </right>
      <top style="thin">
        <color indexed="22"/>
      </top>
      <bottom style="thin">
        <color indexed="22"/>
      </bottom>
      <diagonal/>
    </border>
  </borders>
  <cellStyleXfs count="61">
    <xf numFmtId="0" fontId="0" fillId="0" borderId="0"/>
    <xf numFmtId="0" fontId="5" fillId="0" borderId="0"/>
    <xf numFmtId="0" fontId="6" fillId="0" borderId="0" applyNumberFormat="0" applyFill="0" applyBorder="0" applyAlignment="0" applyProtection="0"/>
    <xf numFmtId="0" fontId="21" fillId="0" borderId="0"/>
    <xf numFmtId="0" fontId="5" fillId="0" borderId="0"/>
    <xf numFmtId="0" fontId="5" fillId="0" borderId="0"/>
    <xf numFmtId="0" fontId="5" fillId="0" borderId="0">
      <protection locked="0"/>
    </xf>
    <xf numFmtId="0" fontId="20" fillId="0" borderId="0"/>
    <xf numFmtId="164" fontId="8" fillId="0" borderId="0"/>
    <xf numFmtId="0" fontId="1" fillId="0" borderId="0">
      <alignment horizontal="left"/>
    </xf>
    <xf numFmtId="0" fontId="2" fillId="0" borderId="0">
      <alignment horizontal="left"/>
    </xf>
    <xf numFmtId="0" fontId="2" fillId="0" borderId="0">
      <alignment horizontal="center" vertical="center" wrapText="1"/>
    </xf>
    <xf numFmtId="0" fontId="2" fillId="0" borderId="0">
      <alignment horizontal="left" vertical="center" wrapText="1"/>
    </xf>
    <xf numFmtId="0" fontId="2" fillId="0" borderId="0">
      <alignment horizontal="right"/>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3" fillId="0" borderId="0" applyFont="0" applyFill="0" applyBorder="0" applyAlignment="0" applyProtection="0"/>
    <xf numFmtId="0" fontId="24" fillId="0" borderId="0"/>
    <xf numFmtId="0" fontId="5" fillId="0" borderId="0"/>
    <xf numFmtId="37"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225">
    <xf numFmtId="0" fontId="0" fillId="0" borderId="0" xfId="0"/>
    <xf numFmtId="0" fontId="4" fillId="2" borderId="0" xfId="3" applyFont="1" applyFill="1"/>
    <xf numFmtId="0" fontId="14" fillId="2" borderId="0" xfId="3" applyFont="1" applyFill="1"/>
    <xf numFmtId="0" fontId="15" fillId="2" borderId="0" xfId="3" applyFont="1" applyFill="1"/>
    <xf numFmtId="0" fontId="14" fillId="2" borderId="0" xfId="3" applyNumberFormat="1" applyFont="1" applyFill="1"/>
    <xf numFmtId="0" fontId="14" fillId="2" borderId="0" xfId="3" applyFont="1" applyFill="1" applyAlignment="1">
      <alignment horizontal="left"/>
    </xf>
    <xf numFmtId="0" fontId="16" fillId="2" borderId="0" xfId="3" applyFont="1" applyFill="1"/>
    <xf numFmtId="0" fontId="17" fillId="2" borderId="0" xfId="3" applyFont="1" applyFill="1"/>
    <xf numFmtId="14" fontId="14" fillId="0" borderId="0" xfId="3" applyNumberFormat="1" applyFont="1" applyAlignment="1">
      <alignment horizontal="left"/>
    </xf>
    <xf numFmtId="0" fontId="14" fillId="2" borderId="0" xfId="3" applyFont="1" applyFill="1" applyBorder="1"/>
    <xf numFmtId="0" fontId="5" fillId="2" borderId="0" xfId="3" applyFont="1" applyFill="1"/>
    <xf numFmtId="0" fontId="5" fillId="2" borderId="0" xfId="3" applyFont="1" applyFill="1" applyBorder="1"/>
    <xf numFmtId="0" fontId="7" fillId="2" borderId="0" xfId="3" applyFont="1" applyFill="1" applyBorder="1"/>
    <xf numFmtId="0" fontId="6" fillId="2" borderId="0" xfId="2" applyNumberFormat="1" applyFont="1" applyFill="1" applyBorder="1" applyAlignment="1" applyProtection="1"/>
    <xf numFmtId="164" fontId="5" fillId="2" borderId="0" xfId="8" applyFont="1" applyFill="1" applyAlignment="1" applyProtection="1">
      <alignment horizontal="right"/>
      <protection locked="0"/>
    </xf>
    <xf numFmtId="0" fontId="4" fillId="2" borderId="0" xfId="3" applyFont="1" applyFill="1" applyBorder="1"/>
    <xf numFmtId="0" fontId="3" fillId="0" borderId="0" xfId="0" applyFont="1" applyAlignment="1">
      <alignment horizontal="left" vertical="top"/>
    </xf>
    <xf numFmtId="0" fontId="3" fillId="0" borderId="0" xfId="0" applyFont="1" applyBorder="1" applyAlignment="1">
      <alignment horizontal="left" vertical="top"/>
    </xf>
    <xf numFmtId="0" fontId="9" fillId="0" borderId="0" xfId="0" applyFont="1" applyAlignment="1">
      <alignment vertical="top"/>
    </xf>
    <xf numFmtId="0" fontId="5" fillId="0" borderId="0" xfId="0" applyFont="1" applyAlignment="1">
      <alignment vertical="top"/>
    </xf>
    <xf numFmtId="0" fontId="5" fillId="0" borderId="0" xfId="0" applyFont="1" applyAlignment="1">
      <alignment vertical="top" wrapText="1"/>
    </xf>
    <xf numFmtId="0" fontId="3" fillId="0" borderId="0" xfId="0" applyFont="1" applyAlignment="1">
      <alignment vertical="top"/>
    </xf>
    <xf numFmtId="0" fontId="6" fillId="0" borderId="0" xfId="2" applyAlignment="1">
      <alignment vertical="top"/>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vertical="top" wrapText="1"/>
    </xf>
    <xf numFmtId="0" fontId="16" fillId="2" borderId="0" xfId="3" applyFont="1" applyFill="1" applyAlignment="1">
      <alignment horizontal="left"/>
    </xf>
    <xf numFmtId="0" fontId="0" fillId="3" borderId="0" xfId="0" applyNumberFormat="1" applyFont="1" applyFill="1" applyBorder="1"/>
    <xf numFmtId="0" fontId="0" fillId="3" borderId="0" xfId="0" applyFill="1" applyBorder="1"/>
    <xf numFmtId="0" fontId="11" fillId="2" borderId="0" xfId="0" applyFont="1" applyFill="1"/>
    <xf numFmtId="0" fontId="12" fillId="2" borderId="0" xfId="2" applyFont="1" applyFill="1"/>
    <xf numFmtId="0" fontId="11" fillId="2" borderId="0" xfId="0" applyFont="1" applyFill="1" applyBorder="1"/>
    <xf numFmtId="3" fontId="3" fillId="0" borderId="0" xfId="0" applyNumberFormat="1" applyFont="1" applyFill="1" applyAlignment="1">
      <alignment vertical="top"/>
    </xf>
    <xf numFmtId="0" fontId="13" fillId="0" borderId="0" xfId="0" applyFont="1" applyAlignment="1">
      <alignment vertical="top"/>
    </xf>
    <xf numFmtId="0" fontId="10" fillId="0" borderId="0" xfId="0" applyFont="1" applyAlignment="1">
      <alignment vertical="top"/>
    </xf>
    <xf numFmtId="3" fontId="18" fillId="0" borderId="0" xfId="0" applyNumberFormat="1" applyFont="1" applyFill="1"/>
    <xf numFmtId="0" fontId="3" fillId="0" borderId="0" xfId="0" applyFont="1"/>
    <xf numFmtId="0" fontId="5" fillId="0" borderId="0" xfId="0" applyFont="1"/>
    <xf numFmtId="0" fontId="14" fillId="0" borderId="0" xfId="0" applyFont="1"/>
    <xf numFmtId="0" fontId="14" fillId="0" borderId="0" xfId="0" applyFont="1" applyBorder="1"/>
    <xf numFmtId="1" fontId="14" fillId="0" borderId="0" xfId="5" applyNumberFormat="1" applyFont="1" applyFill="1" applyAlignment="1">
      <alignment horizontal="right" vertical="top" wrapText="1"/>
    </xf>
    <xf numFmtId="1" fontId="14" fillId="0" borderId="0" xfId="0" applyNumberFormat="1" applyFont="1"/>
    <xf numFmtId="1" fontId="5" fillId="0" borderId="0" xfId="0" applyNumberFormat="1" applyFont="1"/>
    <xf numFmtId="165" fontId="5" fillId="0" borderId="0" xfId="5" applyNumberFormat="1" applyFont="1" applyFill="1" applyAlignment="1">
      <alignment horizontal="right" vertical="top" wrapText="1"/>
    </xf>
    <xf numFmtId="165" fontId="14" fillId="0" borderId="0" xfId="0" applyNumberFormat="1" applyFont="1"/>
    <xf numFmtId="165" fontId="5" fillId="0" borderId="0" xfId="0" applyNumberFormat="1" applyFont="1"/>
    <xf numFmtId="1" fontId="5" fillId="0" borderId="0" xfId="7" applyNumberFormat="1" applyFont="1" applyAlignment="1">
      <alignment wrapText="1"/>
    </xf>
    <xf numFmtId="0" fontId="5" fillId="0" borderId="0" xfId="7" applyFont="1" applyAlignment="1">
      <alignment wrapText="1"/>
    </xf>
    <xf numFmtId="1" fontId="5" fillId="0" borderId="0" xfId="7" applyNumberFormat="1" applyFont="1"/>
    <xf numFmtId="0" fontId="5" fillId="0" borderId="0" xfId="7" applyFont="1"/>
    <xf numFmtId="0" fontId="5" fillId="0" borderId="0" xfId="6">
      <protection locked="0"/>
    </xf>
    <xf numFmtId="0" fontId="5" fillId="0" borderId="0" xfId="0" applyFont="1" applyBorder="1" applyAlignment="1">
      <alignment vertical="top" wrapText="1"/>
    </xf>
    <xf numFmtId="1" fontId="5" fillId="0" borderId="0" xfId="0" applyNumberFormat="1" applyFont="1" applyAlignment="1">
      <alignment wrapText="1"/>
    </xf>
    <xf numFmtId="165" fontId="23" fillId="0" borderId="0" xfId="0" applyNumberFormat="1" applyFont="1" applyAlignment="1">
      <alignment wrapText="1"/>
    </xf>
    <xf numFmtId="0" fontId="23" fillId="0" borderId="0" xfId="0" applyFont="1"/>
    <xf numFmtId="0" fontId="23" fillId="0" borderId="0" xfId="0" applyFont="1" applyAlignment="1">
      <alignment wrapText="1"/>
    </xf>
    <xf numFmtId="0" fontId="5" fillId="0" borderId="0" xfId="0" applyFont="1" applyAlignment="1">
      <alignment wrapText="1"/>
    </xf>
    <xf numFmtId="165" fontId="23" fillId="0" borderId="0" xfId="0" applyNumberFormat="1" applyFont="1"/>
    <xf numFmtId="0" fontId="5" fillId="0" borderId="0" xfId="0" applyFont="1" applyProtection="1">
      <protection locked="0"/>
    </xf>
    <xf numFmtId="0" fontId="14" fillId="0" borderId="0" xfId="22" applyFont="1" applyAlignment="1">
      <alignment wrapText="1"/>
    </xf>
    <xf numFmtId="1" fontId="5" fillId="0" borderId="0" xfId="23" applyNumberFormat="1" applyFont="1" applyFill="1" applyAlignment="1">
      <alignment horizontal="left" wrapText="1"/>
    </xf>
    <xf numFmtId="1" fontId="14" fillId="0" borderId="0" xfId="0" applyNumberFormat="1" applyFont="1" applyFill="1" applyBorder="1" applyAlignment="1">
      <alignment horizontal="left" wrapText="1"/>
    </xf>
    <xf numFmtId="1" fontId="14" fillId="0" borderId="0" xfId="5" applyNumberFormat="1" applyFont="1" applyFill="1" applyAlignment="1">
      <alignment horizontal="left" wrapText="1"/>
    </xf>
    <xf numFmtId="1" fontId="5" fillId="0" borderId="0" xfId="1" applyNumberFormat="1" applyFont="1" applyFill="1" applyAlignment="1">
      <alignment horizontal="left" wrapText="1"/>
    </xf>
    <xf numFmtId="0" fontId="5" fillId="0" borderId="0" xfId="0" applyFont="1" applyFill="1" applyAlignment="1">
      <alignment horizontal="left" wrapText="1"/>
    </xf>
    <xf numFmtId="0" fontId="5" fillId="0" borderId="0" xfId="1" applyFont="1" applyFill="1" applyAlignment="1">
      <alignment horizontal="left" wrapText="1"/>
    </xf>
    <xf numFmtId="0" fontId="5" fillId="0" borderId="0" xfId="0" applyFont="1" applyFill="1" applyBorder="1" applyAlignment="1">
      <alignment horizontal="left" wrapText="1"/>
    </xf>
    <xf numFmtId="1" fontId="5" fillId="0" borderId="0" xfId="23" applyNumberFormat="1" applyFont="1" applyAlignment="1">
      <alignment horizontal="left" wrapText="1"/>
    </xf>
    <xf numFmtId="0" fontId="5" fillId="0" borderId="0" xfId="0" applyFont="1" applyBorder="1" applyAlignment="1">
      <alignment horizontal="left" wrapText="1"/>
    </xf>
    <xf numFmtId="1" fontId="5" fillId="0" borderId="0" xfId="23" applyNumberFormat="1" applyFont="1" applyFill="1"/>
    <xf numFmtId="1" fontId="14" fillId="0" borderId="0" xfId="5" applyNumberFormat="1" applyFont="1" applyFill="1" applyBorder="1"/>
    <xf numFmtId="1" fontId="14" fillId="0" borderId="0" xfId="0" applyNumberFormat="1" applyFont="1" applyFill="1" applyBorder="1"/>
    <xf numFmtId="1" fontId="14" fillId="0" borderId="0" xfId="0" applyNumberFormat="1" applyFont="1" applyFill="1"/>
    <xf numFmtId="1" fontId="5" fillId="0" borderId="0" xfId="0" applyNumberFormat="1" applyFont="1" applyFill="1" applyAlignment="1">
      <alignment horizontal="right" vertical="center"/>
    </xf>
    <xf numFmtId="0" fontId="5" fillId="0" borderId="0" xfId="0" applyFont="1" applyFill="1"/>
    <xf numFmtId="1" fontId="5" fillId="0" borderId="0" xfId="0" applyNumberFormat="1" applyFont="1" applyFill="1"/>
    <xf numFmtId="165" fontId="14" fillId="0" borderId="0" xfId="0" applyNumberFormat="1" applyFont="1" applyFill="1" applyBorder="1"/>
    <xf numFmtId="1" fontId="5" fillId="0" borderId="0" xfId="23" applyNumberFormat="1" applyFont="1"/>
    <xf numFmtId="0" fontId="14" fillId="0" borderId="0" xfId="0" applyFont="1" applyFill="1" applyBorder="1"/>
    <xf numFmtId="1" fontId="14" fillId="0" borderId="0" xfId="0" applyNumberFormat="1" applyFont="1" applyBorder="1"/>
    <xf numFmtId="165" fontId="14" fillId="0" borderId="0" xfId="0" applyNumberFormat="1" applyFont="1" applyBorder="1"/>
    <xf numFmtId="0" fontId="5" fillId="0" borderId="0" xfId="0" applyFont="1" applyFill="1" applyBorder="1"/>
    <xf numFmtId="0" fontId="5" fillId="0" borderId="0" xfId="0" applyFont="1" applyBorder="1"/>
    <xf numFmtId="1" fontId="5" fillId="0" borderId="0" xfId="0" applyNumberFormat="1" applyFont="1" applyBorder="1" applyAlignment="1">
      <alignment wrapText="1"/>
    </xf>
    <xf numFmtId="0" fontId="5" fillId="0" borderId="0" xfId="0" applyFont="1" applyFill="1" applyBorder="1" applyAlignment="1">
      <alignment horizontal="right" vertical="center" wrapText="1"/>
    </xf>
    <xf numFmtId="37" fontId="5" fillId="0" borderId="0" xfId="24" applyFont="1" applyFill="1" applyBorder="1"/>
    <xf numFmtId="1" fontId="5" fillId="0" borderId="0" xfId="0" applyNumberFormat="1" applyFont="1" applyBorder="1"/>
    <xf numFmtId="3" fontId="5" fillId="0" borderId="0" xfId="0" applyNumberFormat="1" applyFont="1" applyFill="1" applyBorder="1" applyAlignment="1">
      <alignment horizontal="right"/>
    </xf>
    <xf numFmtId="0" fontId="4" fillId="0" borderId="0" xfId="0" applyFont="1"/>
    <xf numFmtId="0" fontId="4" fillId="0" borderId="0" xfId="21" applyNumberFormat="1" applyFont="1" applyFill="1" applyAlignment="1">
      <alignment horizontal="left"/>
    </xf>
    <xf numFmtId="0" fontId="4" fillId="0" borderId="0" xfId="0" applyFont="1" applyFill="1" applyAlignment="1"/>
    <xf numFmtId="0" fontId="4" fillId="0" borderId="0" xfId="21" applyNumberFormat="1" applyFont="1" applyFill="1" applyAlignment="1">
      <alignment horizontal="left" vertical="center"/>
    </xf>
    <xf numFmtId="0" fontId="5" fillId="0" borderId="0" xfId="0" applyFont="1" applyFill="1" applyAlignment="1"/>
    <xf numFmtId="37" fontId="5" fillId="0" borderId="0" xfId="24" applyFont="1" applyFill="1" applyAlignment="1"/>
    <xf numFmtId="3" fontId="4" fillId="0" borderId="0" xfId="24" applyNumberFormat="1" applyFont="1" applyFill="1" applyAlignment="1"/>
    <xf numFmtId="3" fontId="4" fillId="0" borderId="1" xfId="24" applyNumberFormat="1" applyFont="1" applyFill="1" applyBorder="1" applyAlignment="1"/>
    <xf numFmtId="3" fontId="4" fillId="0" borderId="0" xfId="24" applyNumberFormat="1" applyFont="1" applyFill="1" applyAlignment="1">
      <alignment horizontal="left" vertical="center"/>
    </xf>
    <xf numFmtId="3" fontId="5" fillId="0" borderId="0" xfId="24" applyNumberFormat="1" applyFont="1" applyFill="1" applyAlignment="1">
      <alignment horizontal="left" vertical="center"/>
    </xf>
    <xf numFmtId="3" fontId="5" fillId="0" borderId="2" xfId="24" applyNumberFormat="1" applyFont="1" applyFill="1" applyBorder="1" applyAlignment="1"/>
    <xf numFmtId="3" fontId="5" fillId="0" borderId="0" xfId="24" applyNumberFormat="1" applyFont="1" applyFill="1" applyBorder="1" applyAlignment="1"/>
    <xf numFmtId="3" fontId="5" fillId="0" borderId="0" xfId="24" applyNumberFormat="1" applyFont="1" applyFill="1" applyAlignment="1"/>
    <xf numFmtId="3" fontId="26" fillId="0" borderId="0" xfId="24" applyNumberFormat="1" applyFont="1" applyFill="1" applyAlignment="1"/>
    <xf numFmtId="3" fontId="5" fillId="0" borderId="0" xfId="24" applyNumberFormat="1" applyFont="1" applyFill="1" applyBorder="1" applyAlignment="1">
      <alignment vertical="top"/>
    </xf>
    <xf numFmtId="3" fontId="5" fillId="0" borderId="0" xfId="24" applyNumberFormat="1" applyFont="1" applyFill="1" applyAlignment="1">
      <alignment vertical="top"/>
    </xf>
    <xf numFmtId="3" fontId="5" fillId="0" borderId="3" xfId="24" applyNumberFormat="1" applyFont="1" applyFill="1" applyBorder="1" applyAlignment="1"/>
    <xf numFmtId="3" fontId="14" fillId="0" borderId="0" xfId="24" applyNumberFormat="1" applyFont="1" applyFill="1" applyAlignment="1"/>
    <xf numFmtId="3" fontId="4" fillId="0" borderId="0" xfId="24" applyNumberFormat="1" applyFont="1" applyFill="1" applyBorder="1" applyAlignment="1"/>
    <xf numFmtId="1" fontId="5" fillId="0" borderId="0" xfId="25" applyNumberFormat="1" applyFont="1" applyFill="1" applyBorder="1" applyAlignment="1">
      <alignment wrapText="1"/>
    </xf>
    <xf numFmtId="0" fontId="5" fillId="0" borderId="0" xfId="26" applyFont="1" applyFill="1" applyBorder="1" applyAlignment="1">
      <alignment wrapText="1"/>
    </xf>
    <xf numFmtId="0" fontId="5" fillId="0" borderId="0" xfId="26" applyFont="1" applyFill="1" applyBorder="1" applyAlignment="1">
      <alignment horizontal="left" wrapText="1"/>
    </xf>
    <xf numFmtId="1" fontId="14" fillId="0" borderId="0" xfId="27" applyNumberFormat="1" applyFont="1" applyBorder="1" applyAlignment="1">
      <alignment wrapText="1"/>
    </xf>
    <xf numFmtId="1" fontId="14" fillId="0" borderId="0" xfId="28" applyNumberFormat="1" applyFont="1" applyBorder="1" applyAlignment="1">
      <alignment wrapText="1"/>
    </xf>
    <xf numFmtId="1" fontId="14" fillId="0" borderId="0" xfId="29" applyNumberFormat="1" applyFont="1" applyFill="1" applyBorder="1" applyAlignment="1">
      <alignment wrapText="1"/>
    </xf>
    <xf numFmtId="165" fontId="14" fillId="0" borderId="0" xfId="29" applyNumberFormat="1" applyFont="1" applyFill="1" applyBorder="1" applyAlignment="1">
      <alignment wrapText="1"/>
    </xf>
    <xf numFmtId="1" fontId="5" fillId="4" borderId="0" xfId="25" applyNumberFormat="1" applyFont="1" applyFill="1" applyBorder="1"/>
    <xf numFmtId="0" fontId="5" fillId="0" borderId="0" xfId="26" applyFont="1" applyFill="1" applyBorder="1" applyAlignment="1">
      <alignment horizontal="right"/>
    </xf>
    <xf numFmtId="1" fontId="14" fillId="0" borderId="0" xfId="27" applyNumberFormat="1" applyFont="1" applyBorder="1"/>
    <xf numFmtId="1" fontId="5" fillId="0" borderId="0" xfId="30" applyNumberFormat="1" applyFont="1" applyFill="1" applyBorder="1"/>
    <xf numFmtId="165" fontId="0" fillId="0" borderId="0" xfId="0" applyNumberFormat="1" applyFill="1"/>
    <xf numFmtId="1" fontId="5" fillId="0" borderId="0" xfId="25" applyNumberFormat="1" applyFont="1" applyFill="1" applyBorder="1"/>
    <xf numFmtId="1" fontId="14" fillId="0" borderId="0" xfId="28" applyNumberFormat="1" applyFont="1" applyBorder="1" applyAlignment="1">
      <alignment horizontal="right"/>
    </xf>
    <xf numFmtId="1" fontId="5" fillId="0" borderId="0" xfId="30" applyNumberFormat="1" applyFont="1" applyFill="1" applyBorder="1" applyAlignment="1">
      <alignment wrapText="1"/>
    </xf>
    <xf numFmtId="1" fontId="14" fillId="0" borderId="0" xfId="28" applyNumberFormat="1" applyFont="1" applyFill="1" applyBorder="1" applyAlignment="1">
      <alignment horizontal="right"/>
    </xf>
    <xf numFmtId="1" fontId="27" fillId="0" borderId="0" xfId="0" applyNumberFormat="1" applyFont="1" applyAlignment="1">
      <alignment horizontal="left"/>
    </xf>
    <xf numFmtId="1" fontId="15" fillId="0" borderId="0" xfId="0" applyNumberFormat="1" applyFont="1" applyAlignment="1">
      <alignment horizontal="left"/>
    </xf>
    <xf numFmtId="1" fontId="14" fillId="0" borderId="0" xfId="0" applyNumberFormat="1" applyFont="1" applyAlignment="1">
      <alignment horizontal="left"/>
    </xf>
    <xf numFmtId="0" fontId="5" fillId="0" borderId="0" xfId="3" applyFont="1" applyFill="1" applyAlignment="1">
      <alignment horizontal="left" wrapText="1"/>
    </xf>
    <xf numFmtId="0" fontId="15" fillId="0" borderId="0" xfId="0" applyFont="1"/>
    <xf numFmtId="0" fontId="15" fillId="0" borderId="2" xfId="0" applyFont="1" applyBorder="1"/>
    <xf numFmtId="0" fontId="15" fillId="0" borderId="0" xfId="0" applyFont="1" applyBorder="1"/>
    <xf numFmtId="0" fontId="15" fillId="0" borderId="0" xfId="0" applyFont="1" applyAlignment="1">
      <alignment horizontal="left"/>
    </xf>
    <xf numFmtId="0" fontId="28" fillId="5" borderId="4" xfId="0" applyNumberFormat="1" applyFont="1" applyFill="1" applyBorder="1" applyAlignment="1">
      <alignment horizontal="center"/>
    </xf>
    <xf numFmtId="0" fontId="28" fillId="5" borderId="4" xfId="0" applyNumberFormat="1" applyFont="1" applyFill="1" applyBorder="1" applyAlignment="1">
      <alignment horizontal="left"/>
    </xf>
    <xf numFmtId="0" fontId="14" fillId="6" borderId="4" xfId="0" applyFont="1" applyFill="1" applyBorder="1" applyAlignment="1">
      <alignment horizontal="center"/>
    </xf>
    <xf numFmtId="0" fontId="14" fillId="6" borderId="4" xfId="0" applyFont="1" applyFill="1" applyBorder="1" applyAlignment="1">
      <alignment horizontal="left"/>
    </xf>
    <xf numFmtId="0" fontId="28" fillId="7" borderId="4" xfId="0" applyNumberFormat="1" applyFont="1" applyFill="1" applyBorder="1" applyAlignment="1">
      <alignment horizontal="center"/>
    </xf>
    <xf numFmtId="0" fontId="28" fillId="7" borderId="4" xfId="0" applyNumberFormat="1" applyFont="1" applyFill="1" applyBorder="1" applyAlignment="1">
      <alignment horizontal="left"/>
    </xf>
    <xf numFmtId="0" fontId="14" fillId="8" borderId="4" xfId="0" applyFont="1" applyFill="1" applyBorder="1" applyAlignment="1">
      <alignment horizontal="center"/>
    </xf>
    <xf numFmtId="0" fontId="14" fillId="8" borderId="4" xfId="0" applyFont="1" applyFill="1" applyBorder="1" applyAlignment="1">
      <alignment horizontal="left"/>
    </xf>
    <xf numFmtId="0" fontId="28" fillId="7" borderId="4" xfId="0" applyFont="1" applyFill="1" applyBorder="1" applyAlignment="1">
      <alignment horizontal="center"/>
    </xf>
    <xf numFmtId="0" fontId="28" fillId="7" borderId="4" xfId="0" applyFont="1" applyFill="1" applyBorder="1" applyAlignment="1">
      <alignment horizontal="left"/>
    </xf>
    <xf numFmtId="0" fontId="28" fillId="9" borderId="4" xfId="0" applyFont="1" applyFill="1" applyBorder="1" applyAlignment="1">
      <alignment horizontal="center"/>
    </xf>
    <xf numFmtId="0" fontId="28" fillId="9" borderId="4" xfId="0" applyFont="1" applyFill="1" applyBorder="1" applyAlignment="1">
      <alignment horizontal="left"/>
    </xf>
    <xf numFmtId="0" fontId="28" fillId="5" borderId="4" xfId="0" applyFont="1" applyFill="1" applyBorder="1" applyAlignment="1">
      <alignment horizontal="center"/>
    </xf>
    <xf numFmtId="0" fontId="28" fillId="5" borderId="4" xfId="0" applyFont="1" applyFill="1" applyBorder="1" applyAlignment="1">
      <alignment horizontal="left"/>
    </xf>
    <xf numFmtId="0" fontId="28" fillId="10" borderId="4" xfId="0" applyFont="1" applyFill="1" applyBorder="1" applyAlignment="1">
      <alignment horizontal="center"/>
    </xf>
    <xf numFmtId="0" fontId="28" fillId="10" borderId="4" xfId="0" applyFont="1" applyFill="1" applyBorder="1" applyAlignment="1">
      <alignment horizontal="left"/>
    </xf>
    <xf numFmtId="0" fontId="28" fillId="11" borderId="4" xfId="0" applyNumberFormat="1" applyFont="1" applyFill="1" applyBorder="1" applyAlignment="1">
      <alignment horizontal="center"/>
    </xf>
    <xf numFmtId="0" fontId="28" fillId="11" borderId="4" xfId="0" applyNumberFormat="1" applyFont="1" applyFill="1" applyBorder="1" applyAlignment="1">
      <alignment horizontal="left"/>
    </xf>
    <xf numFmtId="0" fontId="28" fillId="11" borderId="4" xfId="0" applyFont="1" applyFill="1" applyBorder="1" applyAlignment="1">
      <alignment horizontal="center"/>
    </xf>
    <xf numFmtId="0" fontId="28" fillId="11" borderId="4" xfId="0" applyFont="1" applyFill="1" applyBorder="1" applyAlignment="1">
      <alignment horizontal="left"/>
    </xf>
    <xf numFmtId="0" fontId="14" fillId="12" borderId="4" xfId="0" applyFont="1" applyFill="1" applyBorder="1" applyAlignment="1">
      <alignment horizontal="center"/>
    </xf>
    <xf numFmtId="0" fontId="14" fillId="12" borderId="4" xfId="0" applyFont="1" applyFill="1" applyBorder="1" applyAlignment="1">
      <alignment horizontal="left"/>
    </xf>
    <xf numFmtId="0" fontId="14" fillId="13" borderId="4" xfId="0" applyNumberFormat="1" applyFont="1" applyFill="1" applyBorder="1" applyAlignment="1">
      <alignment horizontal="center"/>
    </xf>
    <xf numFmtId="0" fontId="14" fillId="13" borderId="4" xfId="0" applyNumberFormat="1" applyFont="1" applyFill="1" applyBorder="1" applyAlignment="1">
      <alignment horizontal="left"/>
    </xf>
    <xf numFmtId="0" fontId="14" fillId="14" borderId="4" xfId="0" applyFont="1" applyFill="1" applyBorder="1" applyAlignment="1">
      <alignment horizontal="center"/>
    </xf>
    <xf numFmtId="0" fontId="14" fillId="14" borderId="4" xfId="0" applyFont="1" applyFill="1" applyBorder="1" applyAlignment="1">
      <alignment horizontal="left"/>
    </xf>
    <xf numFmtId="0" fontId="28" fillId="15" borderId="4" xfId="0" applyFont="1" applyFill="1" applyBorder="1" applyAlignment="1">
      <alignment horizontal="center"/>
    </xf>
    <xf numFmtId="0" fontId="28" fillId="15" borderId="4" xfId="0" applyFont="1" applyFill="1" applyBorder="1" applyAlignment="1">
      <alignment horizontal="left"/>
    </xf>
    <xf numFmtId="0" fontId="14" fillId="16" borderId="4" xfId="0" applyFont="1" applyFill="1" applyBorder="1" applyAlignment="1">
      <alignment horizontal="center"/>
    </xf>
    <xf numFmtId="0" fontId="14" fillId="16" borderId="4" xfId="0" applyFont="1" applyFill="1" applyBorder="1" applyAlignment="1">
      <alignment horizontal="left"/>
    </xf>
    <xf numFmtId="0" fontId="14" fillId="13" borderId="4" xfId="0" applyFont="1" applyFill="1" applyBorder="1" applyAlignment="1">
      <alignment horizontal="center"/>
    </xf>
    <xf numFmtId="0" fontId="14" fillId="13" borderId="4" xfId="0" applyFont="1" applyFill="1" applyBorder="1" applyAlignment="1">
      <alignment horizontal="left"/>
    </xf>
    <xf numFmtId="0" fontId="14" fillId="17" borderId="4" xfId="0" applyNumberFormat="1" applyFont="1" applyFill="1" applyBorder="1" applyAlignment="1">
      <alignment horizontal="center"/>
    </xf>
    <xf numFmtId="0" fontId="14" fillId="17" borderId="4" xfId="0" applyNumberFormat="1" applyFont="1" applyFill="1" applyBorder="1" applyAlignment="1">
      <alignment horizontal="left"/>
    </xf>
    <xf numFmtId="0" fontId="14" fillId="17" borderId="4" xfId="0" applyFont="1" applyFill="1" applyBorder="1" applyAlignment="1">
      <alignment horizontal="center"/>
    </xf>
    <xf numFmtId="0" fontId="14" fillId="17" borderId="4" xfId="0" applyFont="1" applyFill="1" applyBorder="1" applyAlignment="1">
      <alignment horizontal="left"/>
    </xf>
    <xf numFmtId="0" fontId="14" fillId="18" borderId="4" xfId="0" applyNumberFormat="1" applyFont="1" applyFill="1" applyBorder="1" applyAlignment="1">
      <alignment horizontal="center"/>
    </xf>
    <xf numFmtId="0" fontId="14" fillId="18" borderId="4" xfId="0" applyNumberFormat="1" applyFont="1" applyFill="1" applyBorder="1" applyAlignment="1">
      <alignment horizontal="left"/>
    </xf>
    <xf numFmtId="0" fontId="14" fillId="19" borderId="4" xfId="0" applyFont="1" applyFill="1" applyBorder="1" applyAlignment="1">
      <alignment horizontal="center"/>
    </xf>
    <xf numFmtId="0" fontId="14" fillId="19" borderId="4" xfId="0" applyFont="1" applyFill="1" applyBorder="1" applyAlignment="1">
      <alignment horizontal="left"/>
    </xf>
    <xf numFmtId="0" fontId="28" fillId="20" borderId="4" xfId="0" applyNumberFormat="1" applyFont="1" applyFill="1" applyBorder="1" applyAlignment="1">
      <alignment horizontal="center"/>
    </xf>
    <xf numFmtId="0" fontId="28" fillId="20" borderId="4" xfId="0" applyNumberFormat="1" applyFont="1" applyFill="1" applyBorder="1" applyAlignment="1">
      <alignment horizontal="left"/>
    </xf>
    <xf numFmtId="0" fontId="28" fillId="20" borderId="4" xfId="0" applyFont="1" applyFill="1" applyBorder="1" applyAlignment="1">
      <alignment horizontal="center"/>
    </xf>
    <xf numFmtId="0" fontId="28" fillId="20" borderId="4" xfId="0" applyFont="1" applyFill="1" applyBorder="1" applyAlignment="1">
      <alignment horizontal="left"/>
    </xf>
    <xf numFmtId="0" fontId="28" fillId="12" borderId="4" xfId="0" applyFont="1" applyFill="1" applyBorder="1" applyAlignment="1">
      <alignment horizontal="center"/>
    </xf>
    <xf numFmtId="0" fontId="28" fillId="12" borderId="4" xfId="0" applyFont="1" applyFill="1" applyBorder="1" applyAlignment="1">
      <alignment horizontal="left"/>
    </xf>
    <xf numFmtId="0" fontId="14" fillId="20" borderId="4" xfId="0" applyFont="1" applyFill="1" applyBorder="1" applyAlignment="1">
      <alignment horizontal="center"/>
    </xf>
    <xf numFmtId="0" fontId="14" fillId="20" borderId="4" xfId="0" applyFont="1" applyFill="1" applyBorder="1" applyAlignment="1">
      <alignment horizontal="left"/>
    </xf>
    <xf numFmtId="0" fontId="14" fillId="18" borderId="4" xfId="0" applyFont="1" applyFill="1" applyBorder="1" applyAlignment="1">
      <alignment horizontal="center"/>
    </xf>
    <xf numFmtId="0" fontId="14" fillId="18" borderId="4" xfId="0" applyFont="1" applyFill="1" applyBorder="1" applyAlignment="1">
      <alignment horizontal="left"/>
    </xf>
    <xf numFmtId="0" fontId="14" fillId="21" borderId="4" xfId="0" applyFont="1" applyFill="1" applyBorder="1" applyAlignment="1">
      <alignment horizontal="center"/>
    </xf>
    <xf numFmtId="0" fontId="14" fillId="21" borderId="4" xfId="0" applyFont="1" applyFill="1" applyBorder="1" applyAlignment="1">
      <alignment horizontal="left"/>
    </xf>
    <xf numFmtId="0" fontId="28" fillId="22" borderId="4" xfId="0" applyFont="1" applyFill="1" applyBorder="1" applyAlignment="1">
      <alignment horizontal="center"/>
    </xf>
    <xf numFmtId="0" fontId="28" fillId="22" borderId="4" xfId="0" applyFont="1" applyFill="1" applyBorder="1" applyAlignment="1">
      <alignment horizontal="left"/>
    </xf>
    <xf numFmtId="0" fontId="28" fillId="18" borderId="4" xfId="0" applyFont="1" applyFill="1" applyBorder="1" applyAlignment="1">
      <alignment horizontal="center"/>
    </xf>
    <xf numFmtId="0" fontId="28" fillId="18" borderId="4" xfId="0" applyFont="1" applyFill="1" applyBorder="1" applyAlignment="1">
      <alignment horizontal="left"/>
    </xf>
    <xf numFmtId="0" fontId="14" fillId="17" borderId="0" xfId="0" applyNumberFormat="1" applyFont="1" applyFill="1" applyBorder="1" applyAlignment="1">
      <alignment horizontal="center"/>
    </xf>
    <xf numFmtId="0" fontId="14" fillId="17" borderId="0" xfId="0" applyNumberFormat="1" applyFont="1" applyFill="1" applyBorder="1" applyAlignment="1">
      <alignment horizontal="left"/>
    </xf>
    <xf numFmtId="0" fontId="14" fillId="18" borderId="0" xfId="0" applyFont="1" applyFill="1" applyBorder="1" applyAlignment="1">
      <alignment horizontal="center"/>
    </xf>
    <xf numFmtId="0" fontId="14" fillId="18" borderId="0" xfId="0" applyFont="1" applyFill="1" applyBorder="1" applyAlignment="1">
      <alignment horizontal="left"/>
    </xf>
    <xf numFmtId="0" fontId="28" fillId="18" borderId="0" xfId="0" applyFont="1" applyFill="1" applyBorder="1" applyAlignment="1">
      <alignment horizontal="center"/>
    </xf>
    <xf numFmtId="0" fontId="28" fillId="18" borderId="0" xfId="0" applyFont="1" applyFill="1" applyBorder="1" applyAlignment="1">
      <alignment horizontal="left"/>
    </xf>
    <xf numFmtId="0" fontId="14" fillId="17" borderId="0" xfId="0" applyFont="1" applyFill="1" applyBorder="1" applyAlignment="1">
      <alignment horizontal="center"/>
    </xf>
    <xf numFmtId="0" fontId="14" fillId="17" borderId="0" xfId="0" applyFont="1" applyFill="1" applyBorder="1" applyAlignment="1">
      <alignment horizontal="left"/>
    </xf>
    <xf numFmtId="0" fontId="14" fillId="18" borderId="0" xfId="0" applyNumberFormat="1" applyFont="1" applyFill="1" applyBorder="1" applyAlignment="1">
      <alignment horizontal="center"/>
    </xf>
    <xf numFmtId="0" fontId="14" fillId="18" borderId="0" xfId="0" applyNumberFormat="1" applyFont="1" applyFill="1" applyBorder="1" applyAlignment="1">
      <alignment horizontal="left"/>
    </xf>
    <xf numFmtId="0" fontId="14" fillId="20" borderId="0" xfId="0" applyFont="1" applyFill="1" applyBorder="1" applyAlignment="1">
      <alignment horizontal="center"/>
    </xf>
    <xf numFmtId="0" fontId="14" fillId="20" borderId="0" xfId="0" applyFont="1" applyFill="1" applyBorder="1" applyAlignment="1">
      <alignment horizontal="left"/>
    </xf>
    <xf numFmtId="0" fontId="28" fillId="11" borderId="0" xfId="0" applyNumberFormat="1" applyFont="1" applyFill="1" applyBorder="1" applyAlignment="1">
      <alignment horizontal="center"/>
    </xf>
    <xf numFmtId="0" fontId="28" fillId="11" borderId="0" xfId="0" applyNumberFormat="1" applyFont="1" applyFill="1" applyBorder="1" applyAlignment="1">
      <alignment horizontal="left"/>
    </xf>
    <xf numFmtId="0" fontId="28" fillId="11" borderId="0" xfId="0" applyFont="1" applyFill="1" applyBorder="1" applyAlignment="1">
      <alignment horizontal="center"/>
    </xf>
    <xf numFmtId="0" fontId="28" fillId="11" borderId="0" xfId="0" applyFont="1" applyFill="1" applyBorder="1" applyAlignment="1">
      <alignment horizontal="left"/>
    </xf>
    <xf numFmtId="0" fontId="14" fillId="21" borderId="0" xfId="0" applyFont="1" applyFill="1" applyBorder="1" applyAlignment="1">
      <alignment horizontal="center"/>
    </xf>
    <xf numFmtId="0" fontId="14" fillId="21" borderId="0" xfId="0" applyFont="1" applyFill="1" applyBorder="1" applyAlignment="1">
      <alignment horizontal="left"/>
    </xf>
    <xf numFmtId="0" fontId="28" fillId="7" borderId="0" xfId="0" applyNumberFormat="1" applyFont="1" applyFill="1" applyBorder="1" applyAlignment="1">
      <alignment horizontal="center"/>
    </xf>
    <xf numFmtId="0" fontId="28" fillId="7" borderId="0" xfId="0" applyNumberFormat="1" applyFont="1" applyFill="1" applyBorder="1" applyAlignment="1">
      <alignment horizontal="left"/>
    </xf>
    <xf numFmtId="0" fontId="28" fillId="7" borderId="0" xfId="0" applyFont="1" applyFill="1" applyBorder="1" applyAlignment="1">
      <alignment horizontal="center"/>
    </xf>
    <xf numFmtId="0" fontId="28" fillId="7" borderId="0" xfId="0" applyFont="1" applyFill="1" applyBorder="1" applyAlignment="1">
      <alignment horizontal="left"/>
    </xf>
    <xf numFmtId="0" fontId="14" fillId="13" borderId="0" xfId="0" applyNumberFormat="1" applyFont="1" applyFill="1" applyBorder="1" applyAlignment="1">
      <alignment horizontal="center"/>
    </xf>
    <xf numFmtId="0" fontId="14" fillId="13" borderId="0" xfId="0" applyNumberFormat="1" applyFont="1" applyFill="1" applyBorder="1" applyAlignment="1">
      <alignment horizontal="left"/>
    </xf>
    <xf numFmtId="0" fontId="14" fillId="16" borderId="0" xfId="0" applyFont="1" applyFill="1" applyBorder="1" applyAlignment="1">
      <alignment horizontal="center"/>
    </xf>
    <xf numFmtId="0" fontId="14" fillId="16" borderId="0" xfId="0" applyFont="1" applyFill="1" applyBorder="1" applyAlignment="1">
      <alignment horizontal="left"/>
    </xf>
    <xf numFmtId="0" fontId="14" fillId="13" borderId="0" xfId="0" applyFont="1" applyFill="1" applyBorder="1" applyAlignment="1">
      <alignment horizontal="center"/>
    </xf>
    <xf numFmtId="0" fontId="14" fillId="13" borderId="0" xfId="0" applyFont="1" applyFill="1" applyBorder="1" applyAlignment="1">
      <alignment horizontal="left"/>
    </xf>
    <xf numFmtId="0" fontId="14" fillId="12" borderId="0" xfId="0" applyFont="1" applyFill="1" applyBorder="1" applyAlignment="1">
      <alignment horizontal="center"/>
    </xf>
    <xf numFmtId="0" fontId="14" fillId="12" borderId="0" xfId="0" applyFont="1" applyFill="1" applyBorder="1" applyAlignment="1">
      <alignment horizontal="left"/>
    </xf>
    <xf numFmtId="0" fontId="23" fillId="23" borderId="0" xfId="0" applyFont="1" applyFill="1" applyAlignment="1">
      <alignment horizontal="center"/>
    </xf>
    <xf numFmtId="0" fontId="23" fillId="23" borderId="0" xfId="0" applyFont="1" applyFill="1" applyAlignment="1">
      <alignment horizontal="left"/>
    </xf>
    <xf numFmtId="0" fontId="23" fillId="24" borderId="0" xfId="0" applyFont="1" applyFill="1" applyAlignment="1">
      <alignment horizontal="center"/>
    </xf>
    <xf numFmtId="0" fontId="23" fillId="24" borderId="0" xfId="0" applyFont="1" applyFill="1" applyAlignment="1">
      <alignment horizontal="left"/>
    </xf>
    <xf numFmtId="0" fontId="29" fillId="0" borderId="0" xfId="0" applyFont="1"/>
    <xf numFmtId="0" fontId="30" fillId="0" borderId="0" xfId="0" applyFont="1"/>
    <xf numFmtId="0" fontId="29" fillId="0" borderId="0" xfId="0" applyFont="1" applyBorder="1"/>
    <xf numFmtId="1" fontId="31" fillId="0" borderId="0" xfId="0" applyNumberFormat="1" applyFont="1" applyAlignment="1">
      <alignment horizontal="left"/>
    </xf>
  </cellXfs>
  <cellStyles count="61">
    <cellStyle name="Comma" xfId="21" builtinId="3"/>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Headings" xfId="1"/>
    <cellStyle name="Hyperlink" xfId="2" builtinId="8"/>
    <cellStyle name="Normal" xfId="0" builtinId="0"/>
    <cellStyle name="Normal 2" xfId="3"/>
    <cellStyle name="Normal 2 2" xfId="4"/>
    <cellStyle name="Normal 3" xfId="5"/>
    <cellStyle name="Normal 5" xfId="6"/>
    <cellStyle name="Normal_01IRS0314" xfId="24"/>
    <cellStyle name="Normal_100308 analysis of postcode from COMPASS data" xfId="26"/>
    <cellStyle name="Normal_4mapping" xfId="30"/>
    <cellStyle name="Normal_deaths2011" xfId="27"/>
    <cellStyle name="Normal_density" xfId="7"/>
    <cellStyle name="Normal_formula" xfId="22"/>
    <cellStyle name="Normal_lkp" xfId="25"/>
    <cellStyle name="Normal_Sheet1" xfId="23"/>
    <cellStyle name="Normal_Sheet6" xfId="28"/>
    <cellStyle name="Normal_Sheet7" xfId="29"/>
    <cellStyle name="Normal_WebframesCC" xfId="8"/>
    <cellStyle name="Style1" xfId="9"/>
    <cellStyle name="Style2" xfId="10"/>
    <cellStyle name="Style3" xfId="11"/>
    <cellStyle name="Style4" xfId="12"/>
    <cellStyle name="Style5"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6</xdr:col>
      <xdr:colOff>381000</xdr:colOff>
      <xdr:row>4</xdr:row>
      <xdr:rowOff>161925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152400"/>
          <a:ext cx="2400300"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ro-scotland.gov.uk/census/censushm2011/policy-and-methodology/index.html" TargetMode="External"/><Relationship Id="rId4" Type="http://schemas.openxmlformats.org/officeDocument/2006/relationships/hyperlink" Target="http://www.nisra.gov.uk/Census/2011_results_population.html" TargetMode="External"/><Relationship Id="rId5" Type="http://schemas.openxmlformats.org/officeDocument/2006/relationships/drawing" Target="../drawings/drawing1.xml"/><Relationship Id="rId1" Type="http://schemas.openxmlformats.org/officeDocument/2006/relationships/hyperlink" Target="http://ons.gov.uk/ons/guide-method/geography/products/census/index.html" TargetMode="External"/><Relationship Id="rId2" Type="http://schemas.openxmlformats.org/officeDocument/2006/relationships/hyperlink" Target="http://www.ons.gov.uk/ons/guide-method/census/2011/census-data/2011-census-user-guide/quality-and-method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4"/>
  <sheetViews>
    <sheetView tabSelected="1" workbookViewId="0">
      <selection activeCell="A95" sqref="A95"/>
    </sheetView>
  </sheetViews>
  <sheetFormatPr baseColWidth="10" defaultColWidth="8.83203125" defaultRowHeight="12" x14ac:dyDescent="0"/>
  <cols>
    <col min="1" max="1" width="118.1640625" style="19" customWidth="1"/>
    <col min="2" max="16384" width="8.83203125" style="19"/>
  </cols>
  <sheetData>
    <row r="1" spans="1:11">
      <c r="B1" s="1"/>
      <c r="C1" s="2"/>
      <c r="D1" s="2"/>
      <c r="E1" s="2"/>
      <c r="F1" s="2"/>
      <c r="G1" s="2"/>
      <c r="H1" s="2"/>
      <c r="I1" s="2"/>
      <c r="J1" s="2"/>
      <c r="K1" s="2"/>
    </row>
    <row r="2" spans="1:11">
      <c r="A2" s="19" t="s">
        <v>1325</v>
      </c>
      <c r="B2" s="1"/>
      <c r="C2" s="2"/>
      <c r="D2" s="2"/>
      <c r="E2" s="2"/>
      <c r="F2" s="2"/>
      <c r="G2" s="2"/>
      <c r="H2" s="2"/>
      <c r="I2" s="2"/>
      <c r="J2" s="2"/>
      <c r="K2" s="2"/>
    </row>
    <row r="3" spans="1:11">
      <c r="B3" s="1"/>
      <c r="C3" s="2"/>
      <c r="D3" s="2"/>
      <c r="E3" s="2"/>
      <c r="F3" s="2"/>
      <c r="G3" s="2"/>
      <c r="H3" s="2"/>
      <c r="I3" s="2"/>
      <c r="J3" s="2"/>
      <c r="K3" s="2"/>
    </row>
    <row r="4" spans="1:11">
      <c r="A4" s="19" t="s">
        <v>1326</v>
      </c>
      <c r="B4" s="1"/>
      <c r="C4" s="2"/>
      <c r="D4" s="2"/>
      <c r="E4" s="2"/>
      <c r="F4" s="2"/>
      <c r="G4" s="2"/>
      <c r="H4" s="2"/>
      <c r="I4" s="2"/>
      <c r="J4" s="2"/>
      <c r="K4" s="2"/>
    </row>
    <row r="5" spans="1:11">
      <c r="A5" s="19" t="s">
        <v>1327</v>
      </c>
      <c r="B5" s="1"/>
      <c r="C5" s="2"/>
      <c r="D5" s="2"/>
      <c r="E5" s="2"/>
      <c r="F5" s="2"/>
      <c r="G5" s="2"/>
      <c r="H5" s="2"/>
      <c r="I5" s="2"/>
      <c r="J5" s="2"/>
      <c r="K5" s="2"/>
    </row>
    <row r="6" spans="1:11">
      <c r="A6" s="19" t="s">
        <v>1328</v>
      </c>
      <c r="B6" s="1"/>
      <c r="C6" s="2"/>
      <c r="D6" s="2"/>
      <c r="E6" s="2"/>
      <c r="F6" s="2"/>
      <c r="G6" s="2"/>
      <c r="H6" s="2"/>
      <c r="I6" s="2"/>
      <c r="J6" s="2"/>
      <c r="K6" s="2"/>
    </row>
    <row r="7" spans="1:11">
      <c r="A7" s="19" t="s">
        <v>1329</v>
      </c>
      <c r="B7" s="3" t="s">
        <v>684</v>
      </c>
      <c r="C7" s="2"/>
      <c r="D7" s="2"/>
      <c r="E7" s="2"/>
      <c r="F7" s="2"/>
      <c r="G7" s="2"/>
      <c r="H7" s="2"/>
      <c r="I7" s="2"/>
      <c r="J7" s="2"/>
      <c r="K7" s="2"/>
    </row>
    <row r="8" spans="1:11">
      <c r="A8" s="19" t="s">
        <v>1330</v>
      </c>
      <c r="B8" s="2" t="s">
        <v>702</v>
      </c>
      <c r="C8" s="2"/>
      <c r="D8" s="2"/>
      <c r="E8" s="2"/>
      <c r="F8" s="2"/>
      <c r="G8" s="2"/>
      <c r="H8" s="2"/>
      <c r="I8" s="2"/>
      <c r="J8" s="2"/>
      <c r="K8" s="2"/>
    </row>
    <row r="9" spans="1:11">
      <c r="A9" s="19" t="s">
        <v>1331</v>
      </c>
      <c r="B9" s="2"/>
      <c r="C9" s="2"/>
      <c r="D9" s="2"/>
      <c r="E9" s="2"/>
      <c r="F9" s="2"/>
      <c r="G9" s="2"/>
      <c r="H9" s="2"/>
      <c r="I9" s="2"/>
      <c r="J9" s="2"/>
      <c r="K9" s="2"/>
    </row>
    <row r="10" spans="1:11">
      <c r="A10" s="19" t="s">
        <v>1332</v>
      </c>
      <c r="B10" s="4" t="s">
        <v>686</v>
      </c>
      <c r="C10" s="2"/>
      <c r="D10" s="2"/>
      <c r="E10" s="2"/>
      <c r="F10" s="2"/>
      <c r="G10" s="2"/>
      <c r="H10" s="2"/>
      <c r="I10" s="2"/>
      <c r="J10" s="2"/>
      <c r="K10" s="2"/>
    </row>
    <row r="11" spans="1:11">
      <c r="A11" s="19" t="s">
        <v>1333</v>
      </c>
      <c r="B11" s="4" t="s">
        <v>687</v>
      </c>
      <c r="C11" s="2"/>
      <c r="D11" s="2"/>
      <c r="E11" s="2"/>
      <c r="F11" s="2"/>
      <c r="G11" s="2"/>
      <c r="H11" s="2"/>
      <c r="I11" s="2"/>
      <c r="J11" s="2"/>
      <c r="K11" s="2"/>
    </row>
    <row r="12" spans="1:11">
      <c r="B12" s="2" t="s">
        <v>688</v>
      </c>
      <c r="C12" s="2"/>
      <c r="D12" s="2"/>
      <c r="E12" s="2"/>
      <c r="F12" s="2"/>
      <c r="G12" s="2"/>
      <c r="H12" s="2"/>
      <c r="I12" s="2"/>
      <c r="J12" s="2"/>
      <c r="K12" s="2"/>
    </row>
    <row r="13" spans="1:11">
      <c r="A13" s="19" t="s">
        <v>1349</v>
      </c>
      <c r="B13" s="2"/>
      <c r="C13" s="2"/>
      <c r="D13" s="2"/>
      <c r="E13" s="2"/>
      <c r="F13" s="2"/>
      <c r="G13" s="2"/>
      <c r="H13" s="2"/>
      <c r="I13" s="2"/>
      <c r="J13" s="2"/>
      <c r="K13" s="2"/>
    </row>
    <row r="14" spans="1:11">
      <c r="A14" s="19" t="s">
        <v>1350</v>
      </c>
      <c r="B14" s="2" t="s">
        <v>685</v>
      </c>
      <c r="C14" s="2"/>
      <c r="D14" s="2"/>
      <c r="E14" s="2"/>
      <c r="F14" s="2"/>
      <c r="G14" s="2"/>
      <c r="H14" s="2"/>
      <c r="I14" s="2"/>
      <c r="J14" s="2"/>
      <c r="K14" s="2"/>
    </row>
    <row r="15" spans="1:11">
      <c r="A15" s="19" t="s">
        <v>1347</v>
      </c>
      <c r="B15" s="2"/>
      <c r="C15" s="2"/>
      <c r="D15" s="2"/>
      <c r="E15" s="2"/>
      <c r="F15" s="2"/>
      <c r="G15" s="2"/>
      <c r="H15" s="2"/>
      <c r="I15" s="2"/>
      <c r="J15" s="2"/>
      <c r="K15" s="2"/>
    </row>
    <row r="16" spans="1:11">
      <c r="A16" s="19" t="s">
        <v>1348</v>
      </c>
      <c r="B16" s="26" t="s">
        <v>619</v>
      </c>
      <c r="C16" s="6"/>
      <c r="D16" s="6"/>
      <c r="E16" s="6"/>
      <c r="F16" s="6"/>
      <c r="G16" s="6"/>
      <c r="H16" s="6"/>
      <c r="I16" s="6"/>
      <c r="J16" s="6"/>
      <c r="K16" s="6"/>
    </row>
    <row r="17" spans="1:11">
      <c r="A17" s="19" t="s">
        <v>1351</v>
      </c>
      <c r="B17" s="5"/>
      <c r="C17" s="2"/>
      <c r="D17" s="2"/>
      <c r="E17" s="2"/>
      <c r="F17" s="2"/>
      <c r="G17" s="2"/>
      <c r="H17" s="2"/>
      <c r="I17" s="2"/>
      <c r="J17" s="2"/>
      <c r="K17" s="2"/>
    </row>
    <row r="18" spans="1:11">
      <c r="A18" s="19" t="s">
        <v>1395</v>
      </c>
      <c r="B18" s="2"/>
      <c r="C18" s="2"/>
      <c r="D18" s="2"/>
      <c r="E18" s="2"/>
      <c r="F18" s="2"/>
      <c r="G18" s="2"/>
      <c r="H18" s="2"/>
      <c r="I18" s="2"/>
      <c r="J18" s="2"/>
      <c r="K18" s="2"/>
    </row>
    <row r="19" spans="1:11">
      <c r="B19" s="1" t="s">
        <v>620</v>
      </c>
      <c r="C19" s="2"/>
      <c r="D19" s="2"/>
      <c r="E19" s="2"/>
      <c r="F19" s="2"/>
      <c r="G19" s="2"/>
      <c r="H19" s="2"/>
      <c r="I19" s="2"/>
      <c r="J19" s="2"/>
      <c r="K19" s="2"/>
    </row>
    <row r="20" spans="1:11">
      <c r="B20" s="4" t="s">
        <v>621</v>
      </c>
      <c r="C20" s="2"/>
      <c r="D20" s="2"/>
      <c r="E20" s="2"/>
      <c r="F20" s="2"/>
      <c r="G20" s="2"/>
      <c r="H20" s="2"/>
      <c r="I20" s="2"/>
      <c r="J20" s="2"/>
      <c r="K20" s="2"/>
    </row>
    <row r="21" spans="1:11" ht="15">
      <c r="A21" s="18" t="s">
        <v>658</v>
      </c>
      <c r="B21" s="2" t="s">
        <v>622</v>
      </c>
      <c r="C21" s="2"/>
      <c r="D21" s="2"/>
      <c r="E21" s="2"/>
      <c r="F21" s="2"/>
      <c r="G21" s="2"/>
      <c r="H21" s="2"/>
      <c r="I21" s="2"/>
      <c r="J21" s="2"/>
      <c r="K21" s="2"/>
    </row>
    <row r="22" spans="1:11" ht="15">
      <c r="A22" s="18"/>
      <c r="B22" s="2" t="s">
        <v>623</v>
      </c>
      <c r="C22" s="2"/>
      <c r="D22" s="2"/>
      <c r="E22" s="2"/>
      <c r="F22" s="2"/>
      <c r="G22" s="2"/>
      <c r="H22" s="2"/>
      <c r="I22" s="2"/>
      <c r="J22" s="2"/>
      <c r="K22" s="2"/>
    </row>
    <row r="23" spans="1:11">
      <c r="A23" s="24" t="s">
        <v>679</v>
      </c>
      <c r="B23" s="2"/>
      <c r="C23" s="2"/>
      <c r="D23" s="2"/>
      <c r="E23" s="2"/>
      <c r="F23" s="2"/>
      <c r="G23" s="2"/>
      <c r="H23" s="2"/>
      <c r="I23" s="2"/>
      <c r="J23" s="2"/>
      <c r="K23" s="2"/>
    </row>
    <row r="24" spans="1:11" ht="24">
      <c r="A24" s="20" t="s">
        <v>796</v>
      </c>
      <c r="B24" s="2"/>
      <c r="C24" s="2"/>
      <c r="D24" s="2"/>
      <c r="E24" s="2"/>
      <c r="F24" s="2"/>
      <c r="G24" s="2"/>
      <c r="H24" s="2"/>
      <c r="I24" s="2"/>
      <c r="J24" s="2"/>
      <c r="K24" s="2"/>
    </row>
    <row r="25" spans="1:11">
      <c r="A25" s="20"/>
      <c r="B25" s="1" t="s">
        <v>624</v>
      </c>
      <c r="C25" s="2"/>
      <c r="D25" s="2"/>
      <c r="E25" s="2"/>
      <c r="F25" s="2"/>
      <c r="G25" s="2"/>
      <c r="H25" s="2"/>
      <c r="I25" s="2"/>
      <c r="J25" s="2"/>
      <c r="K25" s="2"/>
    </row>
    <row r="26" spans="1:11">
      <c r="A26" s="25" t="s">
        <v>680</v>
      </c>
      <c r="B26" s="2" t="s">
        <v>625</v>
      </c>
      <c r="C26" s="2" t="s">
        <v>795</v>
      </c>
      <c r="D26" s="7"/>
      <c r="E26" s="7"/>
      <c r="F26" s="7"/>
      <c r="G26" s="7"/>
      <c r="H26" s="7"/>
      <c r="I26" s="7"/>
      <c r="J26" s="7"/>
      <c r="K26" s="7"/>
    </row>
    <row r="27" spans="1:11" ht="36">
      <c r="A27" s="20" t="s">
        <v>681</v>
      </c>
      <c r="B27" s="2" t="s">
        <v>626</v>
      </c>
      <c r="C27" s="2" t="s">
        <v>794</v>
      </c>
      <c r="D27" s="7"/>
      <c r="E27" s="7"/>
      <c r="F27" s="7"/>
      <c r="G27" s="7"/>
      <c r="H27" s="7"/>
      <c r="I27" s="7"/>
      <c r="J27" s="7"/>
      <c r="K27" s="7"/>
    </row>
    <row r="28" spans="1:11">
      <c r="A28" s="20"/>
      <c r="B28" s="1"/>
      <c r="C28" s="2"/>
      <c r="D28" s="2"/>
      <c r="E28" s="2"/>
      <c r="F28" s="2"/>
      <c r="G28" s="2"/>
      <c r="H28" s="2"/>
      <c r="I28" s="2"/>
      <c r="J28" s="2"/>
      <c r="K28" s="2"/>
    </row>
    <row r="29" spans="1:11">
      <c r="A29" s="25" t="s">
        <v>682</v>
      </c>
      <c r="B29" s="2" t="s">
        <v>627</v>
      </c>
      <c r="C29" s="2" t="s">
        <v>628</v>
      </c>
      <c r="D29" s="2"/>
      <c r="E29" s="2"/>
      <c r="F29" s="2"/>
      <c r="G29" s="2"/>
      <c r="H29" s="2"/>
      <c r="I29" s="2"/>
      <c r="J29" s="2"/>
      <c r="K29" s="2"/>
    </row>
    <row r="30" spans="1:11" ht="72">
      <c r="A30" s="20" t="s">
        <v>683</v>
      </c>
      <c r="B30" s="2" t="s">
        <v>629</v>
      </c>
      <c r="C30" s="8">
        <v>40629</v>
      </c>
      <c r="D30" s="2"/>
      <c r="E30" s="2"/>
      <c r="F30" s="2"/>
      <c r="G30" s="2"/>
      <c r="H30" s="2"/>
      <c r="I30" s="2"/>
      <c r="J30" s="2"/>
      <c r="K30" s="2"/>
    </row>
    <row r="31" spans="1:11">
      <c r="A31" s="20"/>
      <c r="B31" s="2"/>
      <c r="C31" s="2"/>
      <c r="D31" s="2"/>
      <c r="E31" s="2"/>
      <c r="F31" s="2"/>
      <c r="G31" s="2"/>
      <c r="H31" s="2"/>
      <c r="I31" s="2"/>
      <c r="J31" s="2"/>
      <c r="K31" s="2"/>
    </row>
    <row r="32" spans="1:11">
      <c r="B32" s="2" t="s">
        <v>630</v>
      </c>
      <c r="C32" s="2" t="s">
        <v>631</v>
      </c>
      <c r="D32" s="2"/>
      <c r="E32" s="2"/>
      <c r="F32" s="2"/>
      <c r="G32" s="2"/>
      <c r="H32" s="2"/>
      <c r="I32" s="2"/>
      <c r="J32" s="2"/>
      <c r="K32" s="2"/>
    </row>
    <row r="33" spans="1:11" ht="15">
      <c r="A33" s="18" t="s">
        <v>659</v>
      </c>
      <c r="B33" s="2" t="s">
        <v>632</v>
      </c>
      <c r="C33" s="2" t="s">
        <v>689</v>
      </c>
      <c r="D33" s="2"/>
      <c r="E33" s="2"/>
      <c r="F33" s="2"/>
      <c r="G33" s="2"/>
      <c r="H33" s="2"/>
      <c r="I33" s="2"/>
      <c r="J33" s="2"/>
      <c r="K33" s="2"/>
    </row>
    <row r="34" spans="1:11" ht="13">
      <c r="A34" s="21" t="s">
        <v>662</v>
      </c>
      <c r="B34" s="2" t="s">
        <v>633</v>
      </c>
      <c r="C34" s="27" t="s">
        <v>690</v>
      </c>
      <c r="D34" s="2"/>
      <c r="E34" s="2"/>
      <c r="F34" s="2"/>
      <c r="G34" s="2"/>
      <c r="H34" s="2"/>
      <c r="I34" s="2"/>
      <c r="J34" s="2"/>
      <c r="K34" s="2"/>
    </row>
    <row r="35" spans="1:11" ht="13">
      <c r="A35" s="22" t="s">
        <v>660</v>
      </c>
      <c r="B35" s="2"/>
      <c r="C35" s="28" t="s">
        <v>691</v>
      </c>
      <c r="D35" s="2"/>
      <c r="E35" s="2"/>
      <c r="F35" s="2"/>
      <c r="G35" s="2"/>
      <c r="H35" s="2"/>
      <c r="I35" s="2"/>
      <c r="J35" s="2"/>
      <c r="K35" s="2"/>
    </row>
    <row r="36" spans="1:11" ht="13">
      <c r="A36" s="22"/>
      <c r="B36" s="2"/>
      <c r="C36" s="28" t="s">
        <v>692</v>
      </c>
      <c r="D36" s="2"/>
      <c r="E36" s="2"/>
      <c r="F36" s="2"/>
      <c r="G36" s="2"/>
      <c r="H36" s="2"/>
      <c r="I36" s="2"/>
      <c r="J36" s="2"/>
      <c r="K36" s="2"/>
    </row>
    <row r="37" spans="1:11">
      <c r="A37" s="22"/>
      <c r="B37" s="2" t="s">
        <v>634</v>
      </c>
      <c r="C37" s="2" t="s">
        <v>0</v>
      </c>
      <c r="D37" s="2"/>
      <c r="E37" s="9"/>
      <c r="F37" s="9"/>
      <c r="G37" s="2"/>
      <c r="H37" s="2"/>
      <c r="I37" s="2"/>
      <c r="J37" s="2"/>
      <c r="K37" s="2"/>
    </row>
    <row r="38" spans="1:11">
      <c r="A38" s="23" t="s">
        <v>661</v>
      </c>
      <c r="B38" s="2"/>
      <c r="C38" s="2"/>
      <c r="D38" s="2"/>
      <c r="E38" s="9"/>
      <c r="F38" s="9"/>
      <c r="G38" s="2"/>
      <c r="H38" s="2"/>
      <c r="I38" s="2"/>
      <c r="J38" s="2"/>
      <c r="K38" s="2"/>
    </row>
    <row r="39" spans="1:11" ht="13">
      <c r="A39" s="32" t="s">
        <v>785</v>
      </c>
      <c r="B39" s="2"/>
      <c r="C39" s="2"/>
      <c r="D39" s="2"/>
      <c r="E39" s="2"/>
      <c r="F39" s="2"/>
      <c r="G39" s="2"/>
      <c r="H39" s="2"/>
      <c r="I39" s="2"/>
      <c r="J39" s="2"/>
      <c r="K39" s="2"/>
    </row>
    <row r="40" spans="1:11" ht="13">
      <c r="A40" s="32" t="s">
        <v>786</v>
      </c>
      <c r="B40" s="1" t="s">
        <v>635</v>
      </c>
      <c r="C40" s="10"/>
      <c r="D40" s="10"/>
      <c r="E40" s="10"/>
      <c r="F40" s="10"/>
      <c r="G40" s="10"/>
      <c r="H40" s="10"/>
      <c r="I40" s="10"/>
      <c r="J40" s="10"/>
      <c r="K40" s="10"/>
    </row>
    <row r="41" spans="1:11" ht="13">
      <c r="A41" s="21"/>
      <c r="B41" s="10" t="s">
        <v>636</v>
      </c>
      <c r="C41" s="10"/>
      <c r="D41" s="10"/>
      <c r="E41" s="10"/>
      <c r="F41" s="10"/>
      <c r="G41" s="10"/>
      <c r="H41" s="10"/>
      <c r="I41" s="10"/>
      <c r="J41" s="10"/>
      <c r="K41" s="10"/>
    </row>
    <row r="42" spans="1:11" ht="13">
      <c r="A42" s="34" t="s">
        <v>787</v>
      </c>
      <c r="B42" s="11" t="s">
        <v>637</v>
      </c>
      <c r="C42" s="11"/>
      <c r="D42" s="11"/>
      <c r="E42" s="11"/>
      <c r="F42" s="11"/>
      <c r="G42" s="11"/>
      <c r="H42" s="11"/>
      <c r="I42" s="11"/>
      <c r="J42" s="11"/>
      <c r="K42" s="10"/>
    </row>
    <row r="43" spans="1:11" ht="13">
      <c r="A43" s="16" t="s">
        <v>667</v>
      </c>
      <c r="B43" s="11" t="s">
        <v>638</v>
      </c>
      <c r="C43" s="11"/>
      <c r="D43" s="11"/>
      <c r="E43" s="11"/>
      <c r="F43" s="11"/>
      <c r="G43" s="11"/>
      <c r="H43" s="11"/>
      <c r="I43" s="11"/>
      <c r="J43" s="11"/>
      <c r="K43" s="10"/>
    </row>
    <row r="44" spans="1:11" ht="13">
      <c r="A44" s="17" t="s">
        <v>668</v>
      </c>
      <c r="B44" s="11" t="s">
        <v>639</v>
      </c>
      <c r="C44" s="11"/>
      <c r="D44" s="11"/>
      <c r="E44" s="11"/>
      <c r="F44" s="11"/>
      <c r="G44" s="11"/>
      <c r="H44" s="11"/>
      <c r="I44" s="11"/>
      <c r="J44" s="11"/>
      <c r="K44" s="10"/>
    </row>
    <row r="45" spans="1:11" ht="13">
      <c r="A45" s="17"/>
      <c r="B45" s="11" t="s">
        <v>640</v>
      </c>
      <c r="C45" s="11"/>
      <c r="D45" s="11"/>
      <c r="E45" s="11"/>
      <c r="F45" s="11"/>
      <c r="G45" s="11"/>
      <c r="H45" s="11"/>
      <c r="I45" s="11"/>
      <c r="J45" s="11"/>
      <c r="K45" s="10"/>
    </row>
    <row r="46" spans="1:11" ht="13">
      <c r="A46" s="17" t="s">
        <v>669</v>
      </c>
      <c r="B46" s="11" t="s">
        <v>641</v>
      </c>
      <c r="C46" s="11"/>
      <c r="D46" s="11"/>
      <c r="E46" s="11"/>
      <c r="F46" s="11"/>
      <c r="G46" s="11"/>
      <c r="H46" s="11"/>
      <c r="I46" s="11"/>
      <c r="J46" s="11"/>
      <c r="K46" s="10"/>
    </row>
    <row r="47" spans="1:11" ht="13">
      <c r="A47" s="17" t="s">
        <v>670</v>
      </c>
      <c r="B47" s="29" t="s">
        <v>693</v>
      </c>
      <c r="C47" s="11"/>
      <c r="D47" s="11"/>
      <c r="E47" s="11"/>
      <c r="F47" s="11"/>
      <c r="G47" s="11"/>
      <c r="H47" s="11"/>
      <c r="I47" s="11"/>
      <c r="J47" s="11"/>
      <c r="K47" s="10"/>
    </row>
    <row r="48" spans="1:11" ht="13">
      <c r="A48" s="17"/>
      <c r="B48" s="29" t="s">
        <v>694</v>
      </c>
      <c r="C48" s="11"/>
      <c r="D48" s="11"/>
      <c r="E48" s="11"/>
      <c r="F48" s="11"/>
      <c r="G48" s="11"/>
      <c r="H48" s="11"/>
      <c r="I48" s="11"/>
      <c r="J48" s="11"/>
      <c r="K48" s="10"/>
    </row>
    <row r="49" spans="1:11" ht="13">
      <c r="A49" s="17" t="s">
        <v>663</v>
      </c>
      <c r="B49" s="29" t="s">
        <v>648</v>
      </c>
      <c r="C49" s="11"/>
      <c r="D49" s="11"/>
      <c r="E49" s="11"/>
      <c r="F49" s="11"/>
      <c r="G49" s="11"/>
      <c r="H49" s="11"/>
      <c r="I49" s="11"/>
      <c r="J49" s="11"/>
      <c r="K49" s="10"/>
    </row>
    <row r="50" spans="1:11" ht="13">
      <c r="A50" s="17"/>
      <c r="B50" s="30" t="s">
        <v>695</v>
      </c>
      <c r="C50" s="11"/>
      <c r="D50" s="11"/>
      <c r="E50" s="11"/>
      <c r="F50" s="11"/>
      <c r="G50" s="11"/>
      <c r="H50" s="11"/>
      <c r="I50" s="11"/>
      <c r="J50" s="11"/>
      <c r="K50" s="10"/>
    </row>
    <row r="51" spans="1:11" ht="13">
      <c r="A51" s="17" t="s">
        <v>671</v>
      </c>
      <c r="B51" s="29" t="s">
        <v>696</v>
      </c>
      <c r="C51" s="11"/>
      <c r="D51" s="11"/>
      <c r="E51" s="11"/>
      <c r="F51" s="11"/>
      <c r="G51" s="11"/>
      <c r="H51" s="11"/>
      <c r="I51" s="11"/>
      <c r="J51" s="11"/>
      <c r="K51" s="10"/>
    </row>
    <row r="52" spans="1:11" ht="13">
      <c r="A52" s="17" t="s">
        <v>672</v>
      </c>
      <c r="B52" s="30" t="s">
        <v>697</v>
      </c>
      <c r="C52" s="11"/>
      <c r="D52" s="11"/>
      <c r="E52" s="11"/>
      <c r="F52" s="11"/>
      <c r="G52" s="11"/>
      <c r="H52" s="11"/>
      <c r="I52" s="11"/>
      <c r="J52" s="11"/>
      <c r="K52" s="10"/>
    </row>
    <row r="53" spans="1:11" ht="13">
      <c r="A53" s="17"/>
      <c r="B53" s="29" t="s">
        <v>698</v>
      </c>
      <c r="C53" s="11"/>
      <c r="D53" s="11"/>
      <c r="E53" s="11"/>
      <c r="F53" s="11"/>
      <c r="G53" s="11"/>
      <c r="H53" s="11"/>
      <c r="I53" s="11"/>
      <c r="J53" s="11"/>
      <c r="K53" s="10"/>
    </row>
    <row r="54" spans="1:11" ht="13">
      <c r="A54" s="17" t="s">
        <v>673</v>
      </c>
      <c r="B54" s="30" t="s">
        <v>699</v>
      </c>
      <c r="C54" s="11"/>
      <c r="D54" s="11"/>
      <c r="E54" s="11"/>
      <c r="F54" s="11"/>
      <c r="G54" s="11"/>
      <c r="H54" s="11"/>
      <c r="I54" s="11"/>
      <c r="J54" s="11"/>
      <c r="K54" s="10"/>
    </row>
    <row r="55" spans="1:11" ht="13">
      <c r="A55" s="17" t="s">
        <v>674</v>
      </c>
      <c r="B55" s="9" t="s">
        <v>797</v>
      </c>
      <c r="C55" s="10"/>
      <c r="D55" s="10"/>
      <c r="E55" s="10"/>
      <c r="F55" s="10"/>
      <c r="G55" s="10"/>
      <c r="H55" s="10"/>
      <c r="I55" s="10"/>
      <c r="J55" s="10"/>
      <c r="K55" s="10"/>
    </row>
    <row r="56" spans="1:11" ht="13">
      <c r="A56" s="17"/>
      <c r="B56" s="12"/>
      <c r="C56" s="10"/>
      <c r="D56" s="10"/>
      <c r="E56" s="10"/>
      <c r="F56" s="10"/>
      <c r="G56" s="10"/>
      <c r="H56" s="10"/>
      <c r="I56" s="10"/>
      <c r="J56" s="10"/>
      <c r="K56" s="10"/>
    </row>
    <row r="57" spans="1:11" ht="13">
      <c r="A57" s="17" t="s">
        <v>664</v>
      </c>
      <c r="B57" s="12"/>
      <c r="C57" s="10"/>
      <c r="D57" s="10"/>
      <c r="E57" s="10"/>
      <c r="F57" s="10"/>
      <c r="G57" s="10"/>
      <c r="H57" s="10"/>
      <c r="I57" s="10"/>
      <c r="J57" s="10"/>
      <c r="K57" s="10"/>
    </row>
    <row r="58" spans="1:11" ht="13">
      <c r="A58" s="17"/>
      <c r="B58" s="1" t="s">
        <v>642</v>
      </c>
      <c r="C58" s="10"/>
      <c r="D58" s="10"/>
      <c r="E58" s="10"/>
      <c r="F58" s="10"/>
      <c r="G58" s="10"/>
      <c r="H58" s="10"/>
      <c r="I58" s="10"/>
      <c r="J58" s="10"/>
      <c r="K58" s="10"/>
    </row>
    <row r="59" spans="1:11" ht="13">
      <c r="A59" s="17" t="s">
        <v>665</v>
      </c>
      <c r="B59" s="11" t="s">
        <v>643</v>
      </c>
      <c r="C59" s="10"/>
      <c r="D59" s="10"/>
      <c r="E59" s="10"/>
      <c r="F59" s="10"/>
      <c r="G59" s="10"/>
      <c r="H59" s="10"/>
      <c r="I59" s="10"/>
      <c r="J59" s="10"/>
      <c r="K59" s="10"/>
    </row>
    <row r="60" spans="1:11" ht="13">
      <c r="A60" s="17"/>
      <c r="B60" s="10" t="s">
        <v>644</v>
      </c>
      <c r="C60" s="10"/>
      <c r="D60" s="10"/>
      <c r="E60" s="10"/>
      <c r="F60" s="10"/>
      <c r="G60" s="10"/>
      <c r="H60" s="10"/>
      <c r="I60" s="10"/>
      <c r="J60" s="10"/>
      <c r="K60" s="10"/>
    </row>
    <row r="61" spans="1:11" ht="13">
      <c r="A61" s="17" t="s">
        <v>675</v>
      </c>
      <c r="B61" s="13" t="s">
        <v>645</v>
      </c>
      <c r="C61" s="10"/>
      <c r="D61" s="10"/>
      <c r="E61" s="13"/>
      <c r="F61" s="13"/>
      <c r="G61" s="13"/>
      <c r="H61" s="13"/>
      <c r="I61" s="13"/>
      <c r="J61" s="10"/>
      <c r="K61" s="10"/>
    </row>
    <row r="62" spans="1:11" ht="13">
      <c r="A62" s="17" t="s">
        <v>676</v>
      </c>
      <c r="B62" s="10"/>
      <c r="C62" s="10"/>
      <c r="D62" s="14"/>
      <c r="E62" s="10"/>
      <c r="F62" s="10"/>
      <c r="G62" s="10"/>
      <c r="H62" s="10"/>
      <c r="I62" s="10"/>
      <c r="J62" s="10"/>
      <c r="K62" s="10"/>
    </row>
    <row r="63" spans="1:11" ht="13">
      <c r="A63" s="17"/>
      <c r="B63" s="31" t="s">
        <v>700</v>
      </c>
      <c r="C63" s="11"/>
      <c r="D63" s="11"/>
      <c r="E63" s="11"/>
      <c r="F63" s="10"/>
      <c r="G63" s="10"/>
      <c r="H63" s="10"/>
      <c r="I63" s="10"/>
      <c r="J63" s="10"/>
      <c r="K63" s="10"/>
    </row>
    <row r="64" spans="1:11" ht="13">
      <c r="A64" s="17" t="s">
        <v>677</v>
      </c>
      <c r="B64" s="31" t="s">
        <v>701</v>
      </c>
      <c r="C64" s="11"/>
      <c r="D64" s="11"/>
      <c r="E64" s="11"/>
      <c r="F64" s="10"/>
      <c r="G64" s="10"/>
      <c r="H64" s="10"/>
      <c r="I64" s="10"/>
      <c r="J64" s="10"/>
      <c r="K64" s="10"/>
    </row>
    <row r="65" spans="1:11" ht="13">
      <c r="A65" s="17" t="s">
        <v>678</v>
      </c>
      <c r="B65" s="11"/>
      <c r="C65" s="11"/>
      <c r="D65" s="11"/>
      <c r="E65" s="11"/>
      <c r="F65" s="10"/>
      <c r="G65" s="10"/>
      <c r="H65" s="10"/>
      <c r="I65" s="10"/>
      <c r="J65" s="10"/>
      <c r="K65" s="10"/>
    </row>
    <row r="66" spans="1:11" ht="13">
      <c r="A66" s="17"/>
      <c r="B66" s="15" t="s">
        <v>646</v>
      </c>
      <c r="C66" s="11"/>
      <c r="D66" s="11"/>
      <c r="E66" s="11"/>
      <c r="F66" s="11"/>
      <c r="G66" s="11"/>
      <c r="H66" s="11"/>
      <c r="I66" s="11"/>
      <c r="J66" s="11"/>
      <c r="K66" s="11"/>
    </row>
    <row r="67" spans="1:11" ht="13">
      <c r="A67" s="17" t="s">
        <v>666</v>
      </c>
      <c r="B67" s="11" t="s">
        <v>647</v>
      </c>
      <c r="C67" s="11"/>
      <c r="D67" s="11"/>
      <c r="E67" s="11"/>
      <c r="F67" s="11"/>
      <c r="G67" s="11"/>
      <c r="H67" s="11"/>
      <c r="I67" s="11"/>
      <c r="J67" s="11"/>
      <c r="K67" s="11"/>
    </row>
    <row r="68" spans="1:11" ht="13">
      <c r="A68" s="21"/>
      <c r="B68" s="11" t="s">
        <v>648</v>
      </c>
      <c r="C68" s="11"/>
      <c r="D68" s="11"/>
      <c r="E68" s="11"/>
      <c r="F68" s="11"/>
      <c r="G68" s="11"/>
      <c r="H68" s="11"/>
      <c r="I68" s="11"/>
      <c r="J68" s="11"/>
      <c r="K68" s="11"/>
    </row>
    <row r="69" spans="1:11" ht="13">
      <c r="A69" s="21"/>
      <c r="B69" s="11" t="s">
        <v>649</v>
      </c>
      <c r="C69" s="11"/>
      <c r="D69" s="11"/>
      <c r="E69" s="11"/>
      <c r="F69" s="11"/>
      <c r="G69" s="11"/>
      <c r="H69" s="11"/>
      <c r="I69" s="11"/>
      <c r="J69" s="11"/>
      <c r="K69" s="11"/>
    </row>
    <row r="70" spans="1:11" ht="13">
      <c r="A70" s="34" t="s">
        <v>788</v>
      </c>
      <c r="B70" s="11" t="s">
        <v>650</v>
      </c>
      <c r="C70" s="11"/>
      <c r="D70" s="11"/>
      <c r="E70" s="11"/>
      <c r="F70" s="11"/>
      <c r="G70" s="11"/>
      <c r="H70" s="11"/>
      <c r="I70" s="11"/>
      <c r="J70" s="11"/>
      <c r="K70" s="11"/>
    </row>
    <row r="71" spans="1:11" ht="13">
      <c r="A71" s="17" t="s">
        <v>789</v>
      </c>
      <c r="B71" s="11" t="s">
        <v>651</v>
      </c>
      <c r="C71" s="11"/>
      <c r="D71" s="11"/>
      <c r="E71" s="11"/>
      <c r="F71" s="11"/>
      <c r="G71" s="11"/>
      <c r="H71" s="11"/>
      <c r="I71" s="11"/>
      <c r="J71" s="11"/>
      <c r="K71" s="11"/>
    </row>
    <row r="72" spans="1:11" ht="13">
      <c r="A72" s="17"/>
      <c r="B72" s="11" t="s">
        <v>433</v>
      </c>
      <c r="C72" s="11"/>
      <c r="D72" s="11"/>
      <c r="E72" s="11"/>
      <c r="F72" s="11"/>
      <c r="G72" s="11"/>
      <c r="H72" s="11"/>
      <c r="I72" s="11"/>
      <c r="J72" s="11"/>
      <c r="K72" s="11"/>
    </row>
    <row r="73" spans="1:11" ht="13">
      <c r="A73" s="35" t="s">
        <v>790</v>
      </c>
      <c r="B73" s="11" t="s">
        <v>652</v>
      </c>
      <c r="C73" s="11"/>
      <c r="D73" s="11"/>
      <c r="E73" s="11"/>
      <c r="F73" s="11"/>
      <c r="G73" s="11"/>
      <c r="H73" s="11"/>
      <c r="I73" s="11"/>
      <c r="J73" s="11"/>
      <c r="K73" s="11"/>
    </row>
    <row r="74" spans="1:11" ht="13">
      <c r="A74" s="21"/>
      <c r="B74" s="11" t="s">
        <v>653</v>
      </c>
      <c r="C74" s="11"/>
      <c r="D74" s="11"/>
      <c r="E74" s="11"/>
      <c r="F74" s="11"/>
      <c r="G74" s="11"/>
      <c r="H74" s="11"/>
      <c r="I74" s="11"/>
      <c r="J74" s="11"/>
      <c r="K74" s="11"/>
    </row>
    <row r="75" spans="1:11" ht="13">
      <c r="A75" s="36"/>
      <c r="B75" s="11"/>
      <c r="C75" s="11"/>
      <c r="D75" s="11"/>
      <c r="E75" s="11"/>
      <c r="F75" s="11"/>
      <c r="G75" s="11"/>
      <c r="H75" s="11"/>
      <c r="I75" s="11"/>
      <c r="J75" s="11"/>
      <c r="K75" s="11"/>
    </row>
    <row r="76" spans="1:11" ht="13">
      <c r="A76" s="34" t="s">
        <v>791</v>
      </c>
      <c r="B76" s="11" t="s">
        <v>654</v>
      </c>
      <c r="C76" s="11" t="s">
        <v>655</v>
      </c>
      <c r="D76" s="11"/>
      <c r="E76" s="11"/>
      <c r="F76" s="11"/>
      <c r="G76" s="11"/>
      <c r="H76" s="11"/>
      <c r="I76" s="11"/>
      <c r="J76" s="11"/>
      <c r="K76" s="11"/>
    </row>
    <row r="77" spans="1:11" ht="13">
      <c r="A77" s="36" t="s">
        <v>792</v>
      </c>
      <c r="B77" s="10" t="s">
        <v>656</v>
      </c>
      <c r="C77" s="10" t="s">
        <v>657</v>
      </c>
      <c r="D77" s="10"/>
      <c r="E77" s="10"/>
      <c r="F77" s="10"/>
      <c r="G77" s="10"/>
      <c r="H77" s="10"/>
      <c r="I77" s="10"/>
      <c r="J77" s="10"/>
      <c r="K77" s="10"/>
    </row>
    <row r="78" spans="1:11" ht="14">
      <c r="A78" s="33"/>
      <c r="B78" s="2"/>
      <c r="C78" s="2"/>
      <c r="D78" s="2"/>
      <c r="E78" s="2"/>
      <c r="F78" s="2"/>
      <c r="G78" s="2"/>
      <c r="H78" s="2"/>
      <c r="I78" s="2"/>
      <c r="J78" s="2"/>
      <c r="K78" s="2"/>
    </row>
    <row r="79" spans="1:11">
      <c r="A79" s="19" t="s">
        <v>1346</v>
      </c>
    </row>
    <row r="80" spans="1:11">
      <c r="A80" s="59" t="s">
        <v>1337</v>
      </c>
      <c r="B80" s="37">
        <v>0.57599999999999996</v>
      </c>
    </row>
    <row r="81" spans="1:8">
      <c r="A81" s="59" t="s">
        <v>1338</v>
      </c>
      <c r="B81" s="37">
        <v>0.35699999999999998</v>
      </c>
    </row>
    <row r="82" spans="1:8">
      <c r="A82" s="59" t="s">
        <v>1339</v>
      </c>
      <c r="B82" s="37">
        <v>0.32400000000000001</v>
      </c>
    </row>
    <row r="83" spans="1:8">
      <c r="A83" s="59" t="s">
        <v>1340</v>
      </c>
      <c r="B83" s="37">
        <v>0.30299999999999999</v>
      </c>
    </row>
    <row r="84" spans="1:8">
      <c r="A84" s="59" t="s">
        <v>1341</v>
      </c>
      <c r="B84" s="37">
        <v>0.184</v>
      </c>
    </row>
    <row r="85" spans="1:8">
      <c r="A85" s="59" t="s">
        <v>1342</v>
      </c>
      <c r="B85" s="37">
        <v>0.16500000000000001</v>
      </c>
    </row>
    <row r="86" spans="1:8">
      <c r="A86" s="59" t="s">
        <v>1343</v>
      </c>
      <c r="B86" s="37">
        <v>0.161</v>
      </c>
    </row>
    <row r="87" spans="1:8">
      <c r="A87" s="59" t="s">
        <v>1344</v>
      </c>
      <c r="B87" s="37">
        <v>0.13500000000000001</v>
      </c>
    </row>
    <row r="88" spans="1:8">
      <c r="A88" s="59" t="s">
        <v>1345</v>
      </c>
      <c r="B88" s="37">
        <v>0.113</v>
      </c>
    </row>
    <row r="90" spans="1:8">
      <c r="A90" s="24" t="s">
        <v>1394</v>
      </c>
    </row>
    <row r="91" spans="1:8">
      <c r="A91" s="37" t="s">
        <v>1392</v>
      </c>
      <c r="B91" s="88" t="s">
        <v>1377</v>
      </c>
      <c r="C91" s="37"/>
      <c r="D91" s="37"/>
      <c r="E91" s="37"/>
      <c r="F91" s="37"/>
    </row>
    <row r="92" spans="1:8">
      <c r="A92" s="37" t="s">
        <v>1393</v>
      </c>
      <c r="B92" s="37" t="s">
        <v>1378</v>
      </c>
      <c r="C92" s="37" t="s">
        <v>1379</v>
      </c>
      <c r="D92" s="37"/>
      <c r="E92" s="37"/>
      <c r="F92" s="37" t="s">
        <v>1380</v>
      </c>
    </row>
    <row r="93" spans="1:8">
      <c r="B93" s="37" t="s">
        <v>1381</v>
      </c>
      <c r="C93" s="37" t="s">
        <v>1382</v>
      </c>
      <c r="D93" s="37"/>
      <c r="E93" s="37"/>
      <c r="F93" s="37" t="s">
        <v>1380</v>
      </c>
    </row>
    <row r="95" spans="1:8" ht="25">
      <c r="A95" s="224" t="s">
        <v>1545</v>
      </c>
      <c r="B95" s="89" t="s">
        <v>1396</v>
      </c>
      <c r="C95" s="90" t="s">
        <v>1397</v>
      </c>
      <c r="D95" s="89" t="s">
        <v>1398</v>
      </c>
      <c r="E95" s="52" t="s">
        <v>828</v>
      </c>
      <c r="F95" s="52" t="s">
        <v>829</v>
      </c>
      <c r="G95" s="52" t="s">
        <v>830</v>
      </c>
      <c r="H95" s="52" t="s">
        <v>831</v>
      </c>
    </row>
    <row r="96" spans="1:8">
      <c r="B96" s="91"/>
      <c r="C96" s="92">
        <v>1</v>
      </c>
      <c r="D96" s="91"/>
      <c r="E96" s="92"/>
      <c r="F96" s="92"/>
      <c r="G96" s="92"/>
      <c r="H96" s="92"/>
    </row>
    <row r="97" spans="1:8">
      <c r="A97" s="221"/>
      <c r="B97" s="93"/>
      <c r="C97" s="92">
        <v>2</v>
      </c>
      <c r="D97" s="93"/>
      <c r="E97" s="92"/>
      <c r="F97" s="92"/>
      <c r="G97" s="92"/>
      <c r="H97" s="92"/>
    </row>
    <row r="98" spans="1:8">
      <c r="A98" s="222" t="s">
        <v>1690</v>
      </c>
      <c r="B98" s="94" t="s">
        <v>1399</v>
      </c>
      <c r="C98" s="92">
        <v>3</v>
      </c>
      <c r="D98" s="94" t="s">
        <v>1399</v>
      </c>
      <c r="E98" s="92"/>
      <c r="F98" s="92"/>
      <c r="G98" s="92"/>
      <c r="H98" s="92"/>
    </row>
    <row r="99" spans="1:8" ht="13" thickBot="1">
      <c r="A99" s="221" t="s">
        <v>1605</v>
      </c>
      <c r="B99" s="95"/>
      <c r="C99" s="92">
        <v>4</v>
      </c>
      <c r="D99" s="95"/>
      <c r="E99" s="92"/>
      <c r="F99" s="92"/>
      <c r="G99" s="92"/>
      <c r="H99" s="92"/>
    </row>
    <row r="100" spans="1:8">
      <c r="A100" s="221" t="s">
        <v>1654</v>
      </c>
      <c r="B100" s="94"/>
      <c r="C100" s="92">
        <v>5</v>
      </c>
      <c r="D100" s="94"/>
      <c r="E100" s="92"/>
      <c r="F100" s="92"/>
      <c r="G100" s="92"/>
      <c r="H100" s="92"/>
    </row>
    <row r="101" spans="1:8">
      <c r="A101" s="221" t="s">
        <v>1556</v>
      </c>
      <c r="B101" s="96" t="s">
        <v>1400</v>
      </c>
      <c r="C101" s="92">
        <v>6</v>
      </c>
      <c r="D101" s="96" t="s">
        <v>1400</v>
      </c>
      <c r="E101" s="92"/>
      <c r="F101" s="92"/>
      <c r="G101" s="92"/>
      <c r="H101" s="92"/>
    </row>
    <row r="102" spans="1:8">
      <c r="A102" s="221" t="s">
        <v>1561</v>
      </c>
      <c r="B102" s="97"/>
      <c r="C102" s="92">
        <v>7</v>
      </c>
      <c r="D102" s="97"/>
      <c r="E102" s="92"/>
      <c r="F102" s="92"/>
      <c r="G102" s="92"/>
      <c r="H102" s="92"/>
    </row>
    <row r="103" spans="1:8">
      <c r="A103" s="221" t="s">
        <v>1577</v>
      </c>
      <c r="B103" s="97"/>
      <c r="C103" s="92">
        <v>8</v>
      </c>
      <c r="D103" s="97"/>
      <c r="E103" s="92"/>
      <c r="F103" s="92"/>
      <c r="G103" s="92"/>
      <c r="H103" s="92"/>
    </row>
    <row r="104" spans="1:8">
      <c r="A104" s="223" t="s">
        <v>1611</v>
      </c>
      <c r="B104" s="97"/>
      <c r="C104" s="92">
        <v>9</v>
      </c>
      <c r="D104" s="97"/>
      <c r="E104" s="92"/>
      <c r="F104" s="92"/>
      <c r="G104" s="92"/>
      <c r="H104" s="92"/>
    </row>
    <row r="105" spans="1:8">
      <c r="A105" s="221" t="s">
        <v>1600</v>
      </c>
      <c r="B105" s="97"/>
      <c r="C105" s="92">
        <v>10</v>
      </c>
      <c r="D105" s="97"/>
      <c r="E105" s="92"/>
      <c r="F105" s="92"/>
      <c r="G105" s="92"/>
      <c r="H105" s="92"/>
    </row>
    <row r="106" spans="1:8">
      <c r="A106" s="221" t="s">
        <v>1583</v>
      </c>
      <c r="B106" s="98"/>
      <c r="C106" s="92">
        <v>11</v>
      </c>
      <c r="D106" s="98"/>
      <c r="E106" s="92"/>
      <c r="F106" s="92"/>
      <c r="G106" s="92"/>
      <c r="H106" s="92"/>
    </row>
    <row r="107" spans="1:8">
      <c r="B107" s="99"/>
      <c r="C107" s="92">
        <v>12</v>
      </c>
      <c r="D107" s="99"/>
      <c r="E107" s="92"/>
      <c r="F107" s="92"/>
      <c r="G107" s="92"/>
      <c r="H107" s="92"/>
    </row>
    <row r="108" spans="1:8">
      <c r="B108" s="94" t="s">
        <v>1401</v>
      </c>
      <c r="C108" s="92">
        <v>13</v>
      </c>
      <c r="D108" s="94" t="s">
        <v>1401</v>
      </c>
      <c r="E108" s="92"/>
      <c r="F108" s="92"/>
      <c r="G108" s="92"/>
      <c r="H108" s="92"/>
    </row>
    <row r="109" spans="1:8">
      <c r="B109" s="100"/>
      <c r="C109" s="92">
        <v>14</v>
      </c>
      <c r="D109" s="100"/>
      <c r="E109" s="92"/>
      <c r="F109" s="92"/>
      <c r="G109" s="92"/>
      <c r="H109" s="92"/>
    </row>
    <row r="110" spans="1:8">
      <c r="B110" s="100" t="s">
        <v>1402</v>
      </c>
      <c r="C110" s="92">
        <v>15</v>
      </c>
      <c r="D110" s="100" t="s">
        <v>924</v>
      </c>
      <c r="E110" s="42">
        <v>1</v>
      </c>
      <c r="F110" s="42" t="s">
        <v>1</v>
      </c>
      <c r="G110" s="42" t="s">
        <v>923</v>
      </c>
      <c r="H110" s="42" t="s">
        <v>924</v>
      </c>
    </row>
    <row r="111" spans="1:8">
      <c r="B111" s="100" t="s">
        <v>1403</v>
      </c>
      <c r="C111" s="92">
        <v>16</v>
      </c>
      <c r="D111" s="100" t="s">
        <v>922</v>
      </c>
      <c r="E111" s="42">
        <v>1</v>
      </c>
      <c r="F111" s="42" t="s">
        <v>2</v>
      </c>
      <c r="G111" s="42" t="s">
        <v>921</v>
      </c>
      <c r="H111" s="42" t="s">
        <v>922</v>
      </c>
    </row>
    <row r="112" spans="1:8">
      <c r="B112" s="100" t="s">
        <v>1404</v>
      </c>
      <c r="C112" s="92">
        <v>17</v>
      </c>
      <c r="D112" s="100" t="s">
        <v>914</v>
      </c>
      <c r="E112" s="42">
        <v>1</v>
      </c>
      <c r="F112" s="42" t="s">
        <v>3</v>
      </c>
      <c r="G112" s="42" t="s">
        <v>913</v>
      </c>
      <c r="H112" s="42" t="s">
        <v>914</v>
      </c>
    </row>
    <row r="113" spans="2:8">
      <c r="B113" s="100" t="s">
        <v>1405</v>
      </c>
      <c r="C113" s="92">
        <v>18</v>
      </c>
      <c r="D113" s="100" t="s">
        <v>916</v>
      </c>
      <c r="E113" s="42">
        <v>1</v>
      </c>
      <c r="F113" s="42" t="s">
        <v>4</v>
      </c>
      <c r="G113" s="42" t="s">
        <v>915</v>
      </c>
      <c r="H113" s="42" t="s">
        <v>916</v>
      </c>
    </row>
    <row r="114" spans="2:8">
      <c r="B114" s="100" t="s">
        <v>1406</v>
      </c>
      <c r="C114" s="92">
        <v>19</v>
      </c>
      <c r="D114" s="100" t="s">
        <v>926</v>
      </c>
      <c r="E114" s="42">
        <v>1</v>
      </c>
      <c r="F114" s="42" t="s">
        <v>5</v>
      </c>
      <c r="G114" s="42" t="s">
        <v>925</v>
      </c>
      <c r="H114" s="42" t="s">
        <v>926</v>
      </c>
    </row>
    <row r="115" spans="2:8">
      <c r="B115" s="100" t="s">
        <v>1407</v>
      </c>
      <c r="C115" s="92">
        <v>20</v>
      </c>
      <c r="D115" s="100" t="s">
        <v>918</v>
      </c>
      <c r="E115" s="42">
        <v>1</v>
      </c>
      <c r="F115" s="42" t="s">
        <v>6</v>
      </c>
      <c r="G115" s="42" t="s">
        <v>917</v>
      </c>
      <c r="H115" s="42" t="s">
        <v>918</v>
      </c>
    </row>
    <row r="116" spans="2:8">
      <c r="B116" s="100" t="s">
        <v>1408</v>
      </c>
      <c r="C116" s="92">
        <v>21</v>
      </c>
      <c r="D116" s="100" t="s">
        <v>920</v>
      </c>
      <c r="E116" s="42">
        <v>1</v>
      </c>
      <c r="F116" s="42" t="s">
        <v>7</v>
      </c>
      <c r="G116" s="42" t="s">
        <v>919</v>
      </c>
      <c r="H116" s="42" t="s">
        <v>920</v>
      </c>
    </row>
    <row r="117" spans="2:8">
      <c r="B117" s="93"/>
      <c r="C117" s="92">
        <v>22</v>
      </c>
      <c r="D117" s="93"/>
      <c r="E117" s="92"/>
      <c r="F117" s="92"/>
      <c r="G117" s="92"/>
      <c r="H117" s="92"/>
    </row>
    <row r="118" spans="2:8">
      <c r="B118" s="94" t="s">
        <v>1409</v>
      </c>
      <c r="C118" s="92">
        <v>23</v>
      </c>
      <c r="D118" s="94" t="s">
        <v>1410</v>
      </c>
      <c r="E118" s="92"/>
      <c r="F118" s="92"/>
      <c r="G118" s="92"/>
      <c r="H118" s="92"/>
    </row>
    <row r="119" spans="2:8">
      <c r="B119" s="100" t="s">
        <v>9</v>
      </c>
      <c r="C119" s="92">
        <v>24</v>
      </c>
      <c r="D119" s="100" t="s">
        <v>9</v>
      </c>
      <c r="E119" s="42">
        <v>1</v>
      </c>
      <c r="F119" s="42" t="s">
        <v>8</v>
      </c>
      <c r="G119" s="42" t="s">
        <v>893</v>
      </c>
      <c r="H119" s="42" t="s">
        <v>9</v>
      </c>
    </row>
    <row r="120" spans="2:8">
      <c r="B120" s="100" t="s">
        <v>1411</v>
      </c>
      <c r="C120" s="92">
        <v>25</v>
      </c>
      <c r="D120" s="100" t="s">
        <v>11</v>
      </c>
      <c r="E120" s="42">
        <v>1</v>
      </c>
      <c r="F120" s="42" t="s">
        <v>10</v>
      </c>
      <c r="G120" s="42" t="s">
        <v>894</v>
      </c>
      <c r="H120" s="42" t="s">
        <v>11</v>
      </c>
    </row>
    <row r="121" spans="2:8">
      <c r="B121" s="100" t="s">
        <v>13</v>
      </c>
      <c r="C121" s="92">
        <v>26</v>
      </c>
      <c r="D121" s="100" t="s">
        <v>13</v>
      </c>
      <c r="E121" s="42">
        <v>1</v>
      </c>
      <c r="F121" s="42" t="s">
        <v>12</v>
      </c>
      <c r="G121" s="42" t="s">
        <v>895</v>
      </c>
      <c r="H121" s="42" t="s">
        <v>13</v>
      </c>
    </row>
    <row r="122" spans="2:8">
      <c r="B122" s="100" t="s">
        <v>15</v>
      </c>
      <c r="C122" s="92">
        <v>27</v>
      </c>
      <c r="D122" s="100" t="s">
        <v>15</v>
      </c>
      <c r="E122" s="42">
        <v>1</v>
      </c>
      <c r="F122" s="42" t="s">
        <v>14</v>
      </c>
      <c r="G122" s="42" t="s">
        <v>896</v>
      </c>
      <c r="H122" s="42" t="s">
        <v>15</v>
      </c>
    </row>
    <row r="123" spans="2:8">
      <c r="B123" s="100" t="s">
        <v>17</v>
      </c>
      <c r="C123" s="92">
        <v>28</v>
      </c>
      <c r="D123" s="100" t="s">
        <v>17</v>
      </c>
      <c r="E123" s="42">
        <v>1</v>
      </c>
      <c r="F123" s="42" t="s">
        <v>16</v>
      </c>
      <c r="G123" s="42" t="s">
        <v>897</v>
      </c>
      <c r="H123" s="42" t="s">
        <v>17</v>
      </c>
    </row>
    <row r="124" spans="2:8">
      <c r="B124" s="98"/>
      <c r="C124" s="92">
        <v>29</v>
      </c>
      <c r="D124" s="98"/>
      <c r="E124" s="92"/>
      <c r="F124" s="92"/>
      <c r="G124" s="92"/>
      <c r="H124" s="92"/>
    </row>
    <row r="125" spans="2:8">
      <c r="B125" s="94" t="s">
        <v>1412</v>
      </c>
      <c r="C125" s="92">
        <v>30</v>
      </c>
      <c r="D125" s="94" t="s">
        <v>1412</v>
      </c>
      <c r="E125" s="92"/>
      <c r="F125" s="92"/>
      <c r="G125" s="92"/>
      <c r="H125" s="92"/>
    </row>
    <row r="126" spans="2:8">
      <c r="B126" s="94"/>
      <c r="C126" s="92">
        <v>31</v>
      </c>
      <c r="D126" s="94"/>
      <c r="E126" s="92"/>
      <c r="F126" s="92"/>
      <c r="G126" s="92"/>
      <c r="H126" s="92"/>
    </row>
    <row r="127" spans="2:8">
      <c r="B127" s="100" t="s">
        <v>1413</v>
      </c>
      <c r="C127" s="92">
        <v>32</v>
      </c>
      <c r="D127" s="100" t="s">
        <v>936</v>
      </c>
      <c r="E127" s="42">
        <v>1</v>
      </c>
      <c r="F127" s="42" t="s">
        <v>18</v>
      </c>
      <c r="G127" s="42" t="s">
        <v>935</v>
      </c>
      <c r="H127" s="42" t="s">
        <v>936</v>
      </c>
    </row>
    <row r="128" spans="2:8">
      <c r="B128" s="100" t="s">
        <v>1414</v>
      </c>
      <c r="C128" s="92">
        <v>33</v>
      </c>
      <c r="D128" s="100" t="s">
        <v>938</v>
      </c>
      <c r="E128" s="42">
        <v>1</v>
      </c>
      <c r="F128" s="42" t="s">
        <v>19</v>
      </c>
      <c r="G128" s="42" t="s">
        <v>937</v>
      </c>
      <c r="H128" s="42" t="s">
        <v>938</v>
      </c>
    </row>
    <row r="129" spans="2:8">
      <c r="B129" s="100" t="s">
        <v>1415</v>
      </c>
      <c r="C129" s="92">
        <v>34</v>
      </c>
      <c r="D129" s="100" t="s">
        <v>928</v>
      </c>
      <c r="E129" s="42">
        <v>1</v>
      </c>
      <c r="F129" s="42" t="s">
        <v>20</v>
      </c>
      <c r="G129" s="42" t="s">
        <v>927</v>
      </c>
      <c r="H129" s="42" t="s">
        <v>928</v>
      </c>
    </row>
    <row r="130" spans="2:8">
      <c r="B130" s="100" t="s">
        <v>1416</v>
      </c>
      <c r="C130" s="92">
        <v>35</v>
      </c>
      <c r="D130" s="100" t="s">
        <v>934</v>
      </c>
      <c r="E130" s="42">
        <v>1</v>
      </c>
      <c r="F130" s="42" t="s">
        <v>21</v>
      </c>
      <c r="G130" s="42" t="s">
        <v>933</v>
      </c>
      <c r="H130" s="42" t="s">
        <v>934</v>
      </c>
    </row>
    <row r="131" spans="2:8">
      <c r="B131" s="100" t="s">
        <v>1417</v>
      </c>
      <c r="C131" s="92">
        <v>36</v>
      </c>
      <c r="D131" s="100" t="s">
        <v>930</v>
      </c>
      <c r="E131" s="42">
        <v>1</v>
      </c>
      <c r="F131" s="42" t="s">
        <v>22</v>
      </c>
      <c r="G131" s="42" t="s">
        <v>929</v>
      </c>
      <c r="H131" s="42" t="s">
        <v>930</v>
      </c>
    </row>
    <row r="132" spans="2:8">
      <c r="B132" s="100" t="s">
        <v>1418</v>
      </c>
      <c r="C132" s="92">
        <v>37</v>
      </c>
      <c r="D132" s="100" t="s">
        <v>932</v>
      </c>
      <c r="E132" s="42">
        <v>1</v>
      </c>
      <c r="F132" s="42" t="s">
        <v>23</v>
      </c>
      <c r="G132" s="42" t="s">
        <v>931</v>
      </c>
      <c r="H132" s="42" t="s">
        <v>932</v>
      </c>
    </row>
    <row r="133" spans="2:8">
      <c r="B133" s="93"/>
      <c r="C133" s="92">
        <v>38</v>
      </c>
      <c r="D133" s="93"/>
      <c r="E133" s="92"/>
      <c r="F133" s="92"/>
      <c r="G133" s="92"/>
      <c r="H133" s="92"/>
    </row>
    <row r="134" spans="2:8">
      <c r="B134" s="94" t="s">
        <v>1419</v>
      </c>
      <c r="C134" s="92">
        <v>39</v>
      </c>
      <c r="D134" s="94" t="s">
        <v>1419</v>
      </c>
      <c r="E134" s="92"/>
      <c r="F134" s="92"/>
      <c r="G134" s="92"/>
      <c r="H134" s="92"/>
    </row>
    <row r="135" spans="2:8">
      <c r="B135" s="100" t="s">
        <v>25</v>
      </c>
      <c r="C135" s="92">
        <v>40</v>
      </c>
      <c r="D135" s="100" t="s">
        <v>25</v>
      </c>
      <c r="E135" s="42">
        <v>1</v>
      </c>
      <c r="F135" s="42" t="s">
        <v>24</v>
      </c>
      <c r="G135" s="42" t="s">
        <v>1034</v>
      </c>
      <c r="H135" s="42" t="s">
        <v>25</v>
      </c>
    </row>
    <row r="136" spans="2:8">
      <c r="B136" s="100" t="s">
        <v>27</v>
      </c>
      <c r="C136" s="92">
        <v>41</v>
      </c>
      <c r="D136" s="100" t="s">
        <v>27</v>
      </c>
      <c r="E136" s="42">
        <v>1</v>
      </c>
      <c r="F136" s="42" t="s">
        <v>26</v>
      </c>
      <c r="G136" s="42" t="s">
        <v>1035</v>
      </c>
      <c r="H136" s="42" t="s">
        <v>27</v>
      </c>
    </row>
    <row r="137" spans="2:8">
      <c r="B137" s="100" t="s">
        <v>29</v>
      </c>
      <c r="C137" s="92">
        <v>42</v>
      </c>
      <c r="D137" s="100" t="s">
        <v>29</v>
      </c>
      <c r="E137" s="42">
        <v>1</v>
      </c>
      <c r="F137" s="42" t="s">
        <v>28</v>
      </c>
      <c r="G137" s="42" t="s">
        <v>1036</v>
      </c>
      <c r="H137" s="42" t="s">
        <v>29</v>
      </c>
    </row>
    <row r="138" spans="2:8">
      <c r="B138" s="100" t="s">
        <v>31</v>
      </c>
      <c r="C138" s="92">
        <v>43</v>
      </c>
      <c r="D138" s="100" t="s">
        <v>31</v>
      </c>
      <c r="E138" s="42">
        <v>1</v>
      </c>
      <c r="F138" s="42" t="s">
        <v>30</v>
      </c>
      <c r="G138" s="42" t="s">
        <v>1037</v>
      </c>
      <c r="H138" s="42" t="s">
        <v>31</v>
      </c>
    </row>
    <row r="139" spans="2:8">
      <c r="B139" s="100" t="s">
        <v>33</v>
      </c>
      <c r="C139" s="92">
        <v>44</v>
      </c>
      <c r="D139" s="100" t="s">
        <v>33</v>
      </c>
      <c r="E139" s="42">
        <v>1</v>
      </c>
      <c r="F139" s="42" t="s">
        <v>32</v>
      </c>
      <c r="G139" s="42" t="s">
        <v>1038</v>
      </c>
      <c r="H139" s="42" t="s">
        <v>33</v>
      </c>
    </row>
    <row r="140" spans="2:8">
      <c r="B140" s="100" t="s">
        <v>35</v>
      </c>
      <c r="C140" s="92">
        <v>45</v>
      </c>
      <c r="D140" s="100" t="s">
        <v>35</v>
      </c>
      <c r="E140" s="42">
        <v>1</v>
      </c>
      <c r="F140" s="42" t="s">
        <v>34</v>
      </c>
      <c r="G140" s="42" t="s">
        <v>1039</v>
      </c>
      <c r="H140" s="42" t="s">
        <v>35</v>
      </c>
    </row>
    <row r="141" spans="2:8">
      <c r="B141" s="100"/>
      <c r="C141" s="92">
        <v>46</v>
      </c>
      <c r="D141" s="100"/>
      <c r="E141" s="92"/>
      <c r="F141" s="92"/>
      <c r="G141" s="92"/>
      <c r="H141" s="92"/>
    </row>
    <row r="142" spans="2:8">
      <c r="B142" s="94" t="s">
        <v>1420</v>
      </c>
      <c r="C142" s="92">
        <v>47</v>
      </c>
      <c r="D142" s="94" t="s">
        <v>1420</v>
      </c>
      <c r="E142" s="92"/>
      <c r="F142" s="92"/>
      <c r="G142" s="92"/>
      <c r="H142" s="92"/>
    </row>
    <row r="143" spans="2:8">
      <c r="B143" s="100" t="s">
        <v>37</v>
      </c>
      <c r="C143" s="92">
        <v>48</v>
      </c>
      <c r="D143" s="100" t="s">
        <v>37</v>
      </c>
      <c r="E143" s="42">
        <v>1</v>
      </c>
      <c r="F143" s="42" t="s">
        <v>36</v>
      </c>
      <c r="G143" s="42" t="s">
        <v>870</v>
      </c>
      <c r="H143" s="42" t="s">
        <v>37</v>
      </c>
    </row>
    <row r="144" spans="2:8">
      <c r="B144" s="100" t="s">
        <v>39</v>
      </c>
      <c r="C144" s="92">
        <v>49</v>
      </c>
      <c r="D144" s="100" t="s">
        <v>39</v>
      </c>
      <c r="E144" s="42">
        <v>1</v>
      </c>
      <c r="F144" s="42" t="s">
        <v>38</v>
      </c>
      <c r="G144" s="42" t="s">
        <v>871</v>
      </c>
      <c r="H144" s="42" t="s">
        <v>39</v>
      </c>
    </row>
    <row r="145" spans="2:8">
      <c r="B145" s="100" t="s">
        <v>41</v>
      </c>
      <c r="C145" s="92">
        <v>50</v>
      </c>
      <c r="D145" s="100" t="s">
        <v>41</v>
      </c>
      <c r="E145" s="42">
        <v>1</v>
      </c>
      <c r="F145" s="42" t="s">
        <v>40</v>
      </c>
      <c r="G145" s="42" t="s">
        <v>872</v>
      </c>
      <c r="H145" s="42" t="s">
        <v>41</v>
      </c>
    </row>
    <row r="146" spans="2:8">
      <c r="B146" s="100" t="s">
        <v>874</v>
      </c>
      <c r="C146" s="92">
        <v>51</v>
      </c>
      <c r="D146" s="100" t="s">
        <v>874</v>
      </c>
      <c r="E146" s="42">
        <v>1</v>
      </c>
      <c r="F146" s="42" t="s">
        <v>42</v>
      </c>
      <c r="G146" s="42" t="s">
        <v>873</v>
      </c>
      <c r="H146" s="42" t="s">
        <v>874</v>
      </c>
    </row>
    <row r="147" spans="2:8">
      <c r="B147" s="100" t="s">
        <v>44</v>
      </c>
      <c r="C147" s="92">
        <v>52</v>
      </c>
      <c r="D147" s="100" t="s">
        <v>44</v>
      </c>
      <c r="E147" s="42">
        <v>1</v>
      </c>
      <c r="F147" s="42" t="s">
        <v>43</v>
      </c>
      <c r="G147" s="42" t="s">
        <v>875</v>
      </c>
      <c r="H147" s="42" t="s">
        <v>44</v>
      </c>
    </row>
    <row r="148" spans="2:8">
      <c r="B148" s="100" t="s">
        <v>46</v>
      </c>
      <c r="C148" s="92">
        <v>53</v>
      </c>
      <c r="D148" s="100" t="s">
        <v>46</v>
      </c>
      <c r="E148" s="42">
        <v>1</v>
      </c>
      <c r="F148" s="42" t="s">
        <v>45</v>
      </c>
      <c r="G148" s="42" t="s">
        <v>876</v>
      </c>
      <c r="H148" s="42" t="s">
        <v>46</v>
      </c>
    </row>
    <row r="149" spans="2:8">
      <c r="B149" s="100" t="s">
        <v>48</v>
      </c>
      <c r="C149" s="92">
        <v>54</v>
      </c>
      <c r="D149" s="100" t="s">
        <v>48</v>
      </c>
      <c r="E149" s="42">
        <v>1</v>
      </c>
      <c r="F149" s="42" t="s">
        <v>47</v>
      </c>
      <c r="G149" s="42" t="s">
        <v>877</v>
      </c>
      <c r="H149" s="42" t="s">
        <v>48</v>
      </c>
    </row>
    <row r="150" spans="2:8">
      <c r="B150" s="100" t="s">
        <v>50</v>
      </c>
      <c r="C150" s="92">
        <v>55</v>
      </c>
      <c r="D150" s="100" t="s">
        <v>50</v>
      </c>
      <c r="E150" s="42">
        <v>1</v>
      </c>
      <c r="F150" s="42" t="s">
        <v>49</v>
      </c>
      <c r="G150" s="42" t="s">
        <v>878</v>
      </c>
      <c r="H150" s="42" t="s">
        <v>50</v>
      </c>
    </row>
    <row r="151" spans="2:8">
      <c r="B151" s="100" t="s">
        <v>52</v>
      </c>
      <c r="C151" s="92">
        <v>56</v>
      </c>
      <c r="D151" s="100" t="s">
        <v>52</v>
      </c>
      <c r="E151" s="42">
        <v>1</v>
      </c>
      <c r="F151" s="42" t="s">
        <v>51</v>
      </c>
      <c r="G151" s="42" t="s">
        <v>879</v>
      </c>
      <c r="H151" s="42" t="s">
        <v>52</v>
      </c>
    </row>
    <row r="152" spans="2:8">
      <c r="B152" s="100" t="s">
        <v>54</v>
      </c>
      <c r="C152" s="92">
        <v>57</v>
      </c>
      <c r="D152" s="100" t="s">
        <v>54</v>
      </c>
      <c r="E152" s="42">
        <v>1</v>
      </c>
      <c r="F152" s="42" t="s">
        <v>53</v>
      </c>
      <c r="G152" s="42" t="s">
        <v>880</v>
      </c>
      <c r="H152" s="42" t="s">
        <v>54</v>
      </c>
    </row>
    <row r="153" spans="2:8">
      <c r="B153" s="100"/>
      <c r="C153" s="92">
        <v>58</v>
      </c>
      <c r="D153" s="100"/>
      <c r="E153" s="92"/>
      <c r="F153" s="92"/>
      <c r="G153" s="92"/>
      <c r="H153" s="92"/>
    </row>
    <row r="154" spans="2:8">
      <c r="B154" s="94" t="s">
        <v>1421</v>
      </c>
      <c r="C154" s="92">
        <v>59</v>
      </c>
      <c r="D154" s="94" t="s">
        <v>1421</v>
      </c>
      <c r="E154" s="92"/>
      <c r="F154" s="92"/>
      <c r="G154" s="92"/>
      <c r="H154" s="92"/>
    </row>
    <row r="155" spans="2:8">
      <c r="B155" s="100" t="s">
        <v>56</v>
      </c>
      <c r="C155" s="92">
        <v>60</v>
      </c>
      <c r="D155" s="100" t="s">
        <v>56</v>
      </c>
      <c r="E155" s="42">
        <v>1</v>
      </c>
      <c r="F155" s="42" t="s">
        <v>55</v>
      </c>
      <c r="G155" s="42" t="s">
        <v>1121</v>
      </c>
      <c r="H155" s="42" t="s">
        <v>56</v>
      </c>
    </row>
    <row r="156" spans="2:8">
      <c r="B156" s="100" t="s">
        <v>58</v>
      </c>
      <c r="C156" s="92">
        <v>61</v>
      </c>
      <c r="D156" s="100" t="s">
        <v>58</v>
      </c>
      <c r="E156" s="42">
        <v>1</v>
      </c>
      <c r="F156" s="42" t="s">
        <v>57</v>
      </c>
      <c r="G156" s="42" t="s">
        <v>1122</v>
      </c>
      <c r="H156" s="42" t="s">
        <v>58</v>
      </c>
    </row>
    <row r="157" spans="2:8">
      <c r="B157" s="100" t="s">
        <v>60</v>
      </c>
      <c r="C157" s="92">
        <v>62</v>
      </c>
      <c r="D157" s="100" t="s">
        <v>60</v>
      </c>
      <c r="E157" s="42">
        <v>1</v>
      </c>
      <c r="F157" s="42" t="s">
        <v>59</v>
      </c>
      <c r="G157" s="42" t="s">
        <v>1123</v>
      </c>
      <c r="H157" s="42" t="s">
        <v>60</v>
      </c>
    </row>
    <row r="158" spans="2:8">
      <c r="B158" s="100" t="s">
        <v>62</v>
      </c>
      <c r="C158" s="92">
        <v>63</v>
      </c>
      <c r="D158" s="100" t="s">
        <v>62</v>
      </c>
      <c r="E158" s="42">
        <v>1</v>
      </c>
      <c r="F158" s="42" t="s">
        <v>61</v>
      </c>
      <c r="G158" s="42" t="s">
        <v>1124</v>
      </c>
      <c r="H158" s="42" t="s">
        <v>62</v>
      </c>
    </row>
    <row r="159" spans="2:8">
      <c r="B159" s="100" t="s">
        <v>64</v>
      </c>
      <c r="C159" s="92">
        <v>64</v>
      </c>
      <c r="D159" s="100" t="s">
        <v>64</v>
      </c>
      <c r="E159" s="42">
        <v>1</v>
      </c>
      <c r="F159" s="42" t="s">
        <v>63</v>
      </c>
      <c r="G159" s="42" t="s">
        <v>1125</v>
      </c>
      <c r="H159" s="42" t="s">
        <v>64</v>
      </c>
    </row>
    <row r="160" spans="2:8">
      <c r="B160" s="100" t="s">
        <v>66</v>
      </c>
      <c r="C160" s="92">
        <v>65</v>
      </c>
      <c r="D160" s="100" t="s">
        <v>66</v>
      </c>
      <c r="E160" s="42">
        <v>1</v>
      </c>
      <c r="F160" s="42" t="s">
        <v>65</v>
      </c>
      <c r="G160" s="42" t="s">
        <v>1126</v>
      </c>
      <c r="H160" s="42" t="s">
        <v>66</v>
      </c>
    </row>
    <row r="161" spans="2:8">
      <c r="B161" s="100" t="s">
        <v>68</v>
      </c>
      <c r="C161" s="92">
        <v>66</v>
      </c>
      <c r="D161" s="100" t="s">
        <v>68</v>
      </c>
      <c r="E161" s="42">
        <v>1</v>
      </c>
      <c r="F161" s="42" t="s">
        <v>67</v>
      </c>
      <c r="G161" s="42" t="s">
        <v>1127</v>
      </c>
      <c r="H161" s="42" t="s">
        <v>68</v>
      </c>
    </row>
    <row r="162" spans="2:8">
      <c r="B162" s="100" t="s">
        <v>70</v>
      </c>
      <c r="C162" s="92">
        <v>67</v>
      </c>
      <c r="D162" s="100" t="s">
        <v>70</v>
      </c>
      <c r="E162" s="42">
        <v>1</v>
      </c>
      <c r="F162" s="42" t="s">
        <v>69</v>
      </c>
      <c r="G162" s="42" t="s">
        <v>1128</v>
      </c>
      <c r="H162" s="42" t="s">
        <v>70</v>
      </c>
    </row>
    <row r="163" spans="2:8">
      <c r="B163" s="100" t="s">
        <v>72</v>
      </c>
      <c r="C163" s="92">
        <v>68</v>
      </c>
      <c r="D163" s="100" t="s">
        <v>72</v>
      </c>
      <c r="E163" s="42">
        <v>1</v>
      </c>
      <c r="F163" s="42" t="s">
        <v>71</v>
      </c>
      <c r="G163" s="42" t="s">
        <v>1129</v>
      </c>
      <c r="H163" s="42" t="s">
        <v>72</v>
      </c>
    </row>
    <row r="164" spans="2:8">
      <c r="B164" s="100" t="s">
        <v>74</v>
      </c>
      <c r="C164" s="92">
        <v>69</v>
      </c>
      <c r="D164" s="100" t="s">
        <v>74</v>
      </c>
      <c r="E164" s="42">
        <v>1</v>
      </c>
      <c r="F164" s="42" t="s">
        <v>73</v>
      </c>
      <c r="G164" s="42" t="s">
        <v>1130</v>
      </c>
      <c r="H164" s="42" t="s">
        <v>74</v>
      </c>
    </row>
    <row r="165" spans="2:8">
      <c r="B165" s="100" t="s">
        <v>76</v>
      </c>
      <c r="C165" s="92">
        <v>70</v>
      </c>
      <c r="D165" s="100" t="s">
        <v>76</v>
      </c>
      <c r="E165" s="42">
        <v>1</v>
      </c>
      <c r="F165" s="42" t="s">
        <v>75</v>
      </c>
      <c r="G165" s="42" t="s">
        <v>1131</v>
      </c>
      <c r="H165" s="42" t="s">
        <v>76</v>
      </c>
    </row>
    <row r="166" spans="2:8">
      <c r="B166" s="100" t="s">
        <v>78</v>
      </c>
      <c r="C166" s="92">
        <v>71</v>
      </c>
      <c r="D166" s="100" t="s">
        <v>78</v>
      </c>
      <c r="E166" s="42">
        <v>1</v>
      </c>
      <c r="F166" s="42" t="s">
        <v>77</v>
      </c>
      <c r="G166" s="42" t="s">
        <v>1132</v>
      </c>
      <c r="H166" s="42" t="s">
        <v>78</v>
      </c>
    </row>
    <row r="167" spans="2:8">
      <c r="B167" s="100"/>
      <c r="C167" s="92">
        <v>72</v>
      </c>
      <c r="D167" s="100"/>
      <c r="E167" s="92"/>
      <c r="F167" s="92"/>
      <c r="G167" s="92"/>
      <c r="H167" s="92"/>
    </row>
    <row r="168" spans="2:8">
      <c r="B168" s="94" t="s">
        <v>1422</v>
      </c>
      <c r="C168" s="92">
        <v>73</v>
      </c>
      <c r="D168" s="94" t="s">
        <v>1422</v>
      </c>
      <c r="E168" s="92"/>
      <c r="F168" s="92"/>
      <c r="G168" s="92"/>
      <c r="H168" s="92"/>
    </row>
    <row r="169" spans="2:8">
      <c r="B169" s="100" t="s">
        <v>882</v>
      </c>
      <c r="C169" s="92">
        <v>74</v>
      </c>
      <c r="D169" s="100" t="s">
        <v>882</v>
      </c>
      <c r="E169" s="42">
        <v>1</v>
      </c>
      <c r="F169" s="42" t="s">
        <v>79</v>
      </c>
      <c r="G169" s="42" t="s">
        <v>881</v>
      </c>
      <c r="H169" s="42" t="s">
        <v>882</v>
      </c>
    </row>
    <row r="170" spans="2:8">
      <c r="B170" s="100" t="s">
        <v>81</v>
      </c>
      <c r="C170" s="92">
        <v>75</v>
      </c>
      <c r="D170" s="100" t="s">
        <v>81</v>
      </c>
      <c r="E170" s="42">
        <v>1</v>
      </c>
      <c r="F170" s="42" t="s">
        <v>80</v>
      </c>
      <c r="G170" s="42" t="s">
        <v>883</v>
      </c>
      <c r="H170" s="42" t="s">
        <v>81</v>
      </c>
    </row>
    <row r="171" spans="2:8">
      <c r="B171" s="100" t="s">
        <v>1423</v>
      </c>
      <c r="C171" s="92">
        <v>76</v>
      </c>
      <c r="D171" s="100" t="s">
        <v>885</v>
      </c>
      <c r="E171" s="42">
        <v>1</v>
      </c>
      <c r="F171" s="42" t="s">
        <v>84</v>
      </c>
      <c r="G171" s="42" t="s">
        <v>884</v>
      </c>
      <c r="H171" s="42" t="s">
        <v>885</v>
      </c>
    </row>
    <row r="172" spans="2:8">
      <c r="B172" s="100" t="s">
        <v>83</v>
      </c>
      <c r="C172" s="92">
        <v>77</v>
      </c>
      <c r="D172" s="100" t="s">
        <v>83</v>
      </c>
      <c r="E172" s="42">
        <v>1</v>
      </c>
      <c r="F172" s="42" t="s">
        <v>82</v>
      </c>
      <c r="G172" s="42" t="s">
        <v>886</v>
      </c>
      <c r="H172" s="42" t="s">
        <v>83</v>
      </c>
    </row>
    <row r="173" spans="2:8">
      <c r="B173" s="100" t="s">
        <v>86</v>
      </c>
      <c r="C173" s="92">
        <v>78</v>
      </c>
      <c r="D173" s="100" t="s">
        <v>86</v>
      </c>
      <c r="E173" s="42">
        <v>1</v>
      </c>
      <c r="F173" s="42" t="s">
        <v>85</v>
      </c>
      <c r="G173" s="42" t="s">
        <v>887</v>
      </c>
      <c r="H173" s="42" t="s">
        <v>86</v>
      </c>
    </row>
    <row r="174" spans="2:8">
      <c r="B174" s="98"/>
      <c r="C174" s="92">
        <v>79</v>
      </c>
      <c r="D174" s="98"/>
      <c r="E174" s="92"/>
      <c r="F174" s="92"/>
      <c r="G174" s="92"/>
      <c r="H174" s="92"/>
    </row>
    <row r="175" spans="2:8">
      <c r="B175" s="94" t="s">
        <v>1424</v>
      </c>
      <c r="C175" s="92">
        <v>80</v>
      </c>
      <c r="D175" s="94" t="s">
        <v>1425</v>
      </c>
      <c r="E175" s="92"/>
      <c r="F175" s="92"/>
      <c r="G175" s="92"/>
      <c r="H175" s="92"/>
    </row>
    <row r="176" spans="2:8">
      <c r="B176" s="100"/>
      <c r="C176" s="92">
        <v>81</v>
      </c>
      <c r="D176" s="100"/>
      <c r="E176" s="92"/>
      <c r="F176" s="92"/>
      <c r="G176" s="92"/>
      <c r="H176" s="92"/>
    </row>
    <row r="177" spans="2:8">
      <c r="B177" s="100" t="s">
        <v>1426</v>
      </c>
      <c r="C177" s="92">
        <v>82</v>
      </c>
      <c r="D177" s="100" t="s">
        <v>942</v>
      </c>
      <c r="E177" s="42">
        <v>1</v>
      </c>
      <c r="F177" s="42" t="s">
        <v>87</v>
      </c>
      <c r="G177" s="42" t="s">
        <v>941</v>
      </c>
      <c r="H177" s="42" t="s">
        <v>942</v>
      </c>
    </row>
    <row r="178" spans="2:8">
      <c r="B178" s="100" t="s">
        <v>1427</v>
      </c>
      <c r="C178" s="92">
        <v>83</v>
      </c>
      <c r="D178" s="100" t="s">
        <v>940</v>
      </c>
      <c r="E178" s="42">
        <v>1</v>
      </c>
      <c r="F178" s="42" t="s">
        <v>88</v>
      </c>
      <c r="G178" s="42" t="s">
        <v>939</v>
      </c>
      <c r="H178" s="42" t="s">
        <v>940</v>
      </c>
    </row>
    <row r="179" spans="2:8">
      <c r="B179" s="100" t="s">
        <v>1428</v>
      </c>
      <c r="C179" s="92">
        <v>84</v>
      </c>
      <c r="D179" s="100" t="s">
        <v>944</v>
      </c>
      <c r="E179" s="42">
        <v>1</v>
      </c>
      <c r="F179" s="42" t="s">
        <v>89</v>
      </c>
      <c r="G179" s="42" t="s">
        <v>943</v>
      </c>
      <c r="H179" s="42" t="s">
        <v>944</v>
      </c>
    </row>
    <row r="180" spans="2:8">
      <c r="B180" s="100" t="s">
        <v>1429</v>
      </c>
      <c r="C180" s="92">
        <v>85</v>
      </c>
      <c r="D180" s="100" t="s">
        <v>946</v>
      </c>
      <c r="E180" s="42">
        <v>1</v>
      </c>
      <c r="F180" s="42" t="s">
        <v>90</v>
      </c>
      <c r="G180" s="42" t="s">
        <v>945</v>
      </c>
      <c r="H180" s="42" t="s">
        <v>946</v>
      </c>
    </row>
    <row r="181" spans="2:8">
      <c r="B181" s="100" t="s">
        <v>1430</v>
      </c>
      <c r="C181" s="92">
        <v>86</v>
      </c>
      <c r="D181" s="100" t="s">
        <v>948</v>
      </c>
      <c r="E181" s="42">
        <v>1</v>
      </c>
      <c r="F181" s="42" t="s">
        <v>91</v>
      </c>
      <c r="G181" s="42" t="s">
        <v>947</v>
      </c>
      <c r="H181" s="42" t="s">
        <v>948</v>
      </c>
    </row>
    <row r="182" spans="2:8">
      <c r="B182" s="99"/>
      <c r="C182" s="92">
        <v>87</v>
      </c>
      <c r="D182" s="99"/>
      <c r="E182" s="92"/>
      <c r="F182" s="92"/>
      <c r="G182" s="92"/>
      <c r="H182" s="92"/>
    </row>
    <row r="183" spans="2:8">
      <c r="B183" s="94" t="s">
        <v>1431</v>
      </c>
      <c r="C183" s="92">
        <v>88</v>
      </c>
      <c r="D183" s="94" t="s">
        <v>1431</v>
      </c>
      <c r="E183" s="92"/>
      <c r="F183" s="92"/>
      <c r="G183" s="92"/>
      <c r="H183" s="92"/>
    </row>
    <row r="184" spans="2:8">
      <c r="B184" s="100" t="s">
        <v>93</v>
      </c>
      <c r="C184" s="92">
        <v>89</v>
      </c>
      <c r="D184" s="100" t="s">
        <v>93</v>
      </c>
      <c r="E184" s="42">
        <v>1</v>
      </c>
      <c r="F184" s="42" t="s">
        <v>92</v>
      </c>
      <c r="G184" s="42" t="s">
        <v>1164</v>
      </c>
      <c r="H184" s="42" t="s">
        <v>93</v>
      </c>
    </row>
    <row r="185" spans="2:8">
      <c r="B185" s="100" t="s">
        <v>95</v>
      </c>
      <c r="C185" s="92">
        <v>90</v>
      </c>
      <c r="D185" s="100" t="s">
        <v>95</v>
      </c>
      <c r="E185" s="42">
        <v>1</v>
      </c>
      <c r="F185" s="42" t="s">
        <v>94</v>
      </c>
      <c r="G185" s="42" t="s">
        <v>1165</v>
      </c>
      <c r="H185" s="42" t="s">
        <v>95</v>
      </c>
    </row>
    <row r="186" spans="2:8">
      <c r="B186" s="100" t="s">
        <v>97</v>
      </c>
      <c r="C186" s="92">
        <v>91</v>
      </c>
      <c r="D186" s="100" t="s">
        <v>97</v>
      </c>
      <c r="E186" s="42">
        <v>1</v>
      </c>
      <c r="F186" s="42" t="s">
        <v>96</v>
      </c>
      <c r="G186" s="42" t="s">
        <v>1166</v>
      </c>
      <c r="H186" s="42" t="s">
        <v>97</v>
      </c>
    </row>
    <row r="187" spans="2:8">
      <c r="B187" s="100" t="s">
        <v>99</v>
      </c>
      <c r="C187" s="92">
        <v>92</v>
      </c>
      <c r="D187" s="100" t="s">
        <v>99</v>
      </c>
      <c r="E187" s="42">
        <v>1</v>
      </c>
      <c r="F187" s="42" t="s">
        <v>98</v>
      </c>
      <c r="G187" s="42" t="s">
        <v>1167</v>
      </c>
      <c r="H187" s="42" t="s">
        <v>99</v>
      </c>
    </row>
    <row r="188" spans="2:8">
      <c r="B188" s="100" t="s">
        <v>101</v>
      </c>
      <c r="C188" s="92">
        <v>93</v>
      </c>
      <c r="D188" s="100" t="s">
        <v>101</v>
      </c>
      <c r="E188" s="42">
        <v>1</v>
      </c>
      <c r="F188" s="42" t="s">
        <v>100</v>
      </c>
      <c r="G188" s="42" t="s">
        <v>1168</v>
      </c>
      <c r="H188" s="42" t="s">
        <v>101</v>
      </c>
    </row>
    <row r="189" spans="2:8">
      <c r="B189" s="100" t="s">
        <v>103</v>
      </c>
      <c r="C189" s="92">
        <v>94</v>
      </c>
      <c r="D189" s="100" t="s">
        <v>103</v>
      </c>
      <c r="E189" s="42">
        <v>1</v>
      </c>
      <c r="F189" s="42" t="s">
        <v>102</v>
      </c>
      <c r="G189" s="42" t="s">
        <v>1169</v>
      </c>
      <c r="H189" s="42" t="s">
        <v>103</v>
      </c>
    </row>
    <row r="190" spans="2:8">
      <c r="B190" s="100" t="s">
        <v>105</v>
      </c>
      <c r="C190" s="92">
        <v>95</v>
      </c>
      <c r="D190" s="100" t="s">
        <v>105</v>
      </c>
      <c r="E190" s="42">
        <v>1</v>
      </c>
      <c r="F190" s="42" t="s">
        <v>104</v>
      </c>
      <c r="G190" s="42" t="s">
        <v>1170</v>
      </c>
      <c r="H190" s="42" t="s">
        <v>105</v>
      </c>
    </row>
    <row r="191" spans="2:8">
      <c r="B191" s="100"/>
      <c r="C191" s="92">
        <v>96</v>
      </c>
      <c r="D191" s="100"/>
      <c r="E191" s="92"/>
      <c r="F191" s="92"/>
      <c r="G191" s="92"/>
      <c r="H191" s="92"/>
    </row>
    <row r="192" spans="2:8">
      <c r="B192" s="94" t="s">
        <v>1432</v>
      </c>
      <c r="C192" s="92">
        <v>97</v>
      </c>
      <c r="D192" s="94" t="s">
        <v>1432</v>
      </c>
      <c r="E192" s="92"/>
      <c r="F192" s="92"/>
      <c r="G192" s="92"/>
      <c r="H192" s="92"/>
    </row>
    <row r="193" spans="2:8">
      <c r="B193" s="100" t="s">
        <v>107</v>
      </c>
      <c r="C193" s="92">
        <v>98</v>
      </c>
      <c r="D193" s="100" t="s">
        <v>107</v>
      </c>
      <c r="E193" s="42">
        <v>1</v>
      </c>
      <c r="F193" s="42" t="s">
        <v>106</v>
      </c>
      <c r="G193" s="42" t="s">
        <v>888</v>
      </c>
      <c r="H193" s="42" t="s">
        <v>107</v>
      </c>
    </row>
    <row r="194" spans="2:8">
      <c r="B194" s="100" t="s">
        <v>109</v>
      </c>
      <c r="C194" s="92">
        <v>99</v>
      </c>
      <c r="D194" s="100" t="s">
        <v>109</v>
      </c>
      <c r="E194" s="42">
        <v>1</v>
      </c>
      <c r="F194" s="42" t="s">
        <v>108</v>
      </c>
      <c r="G194" s="42" t="s">
        <v>889</v>
      </c>
      <c r="H194" s="42" t="s">
        <v>109</v>
      </c>
    </row>
    <row r="195" spans="2:8">
      <c r="B195" s="100" t="s">
        <v>891</v>
      </c>
      <c r="C195" s="92">
        <v>100</v>
      </c>
      <c r="D195" s="100" t="s">
        <v>891</v>
      </c>
      <c r="E195" s="42">
        <v>1</v>
      </c>
      <c r="F195" s="42" t="s">
        <v>110</v>
      </c>
      <c r="G195" s="42" t="s">
        <v>890</v>
      </c>
      <c r="H195" s="42" t="s">
        <v>891</v>
      </c>
    </row>
    <row r="196" spans="2:8">
      <c r="B196" s="100" t="s">
        <v>112</v>
      </c>
      <c r="C196" s="92">
        <v>101</v>
      </c>
      <c r="D196" s="100" t="s">
        <v>112</v>
      </c>
      <c r="E196" s="42">
        <v>1</v>
      </c>
      <c r="F196" s="42" t="s">
        <v>111</v>
      </c>
      <c r="G196" s="42" t="s">
        <v>892</v>
      </c>
      <c r="H196" s="42" t="s">
        <v>112</v>
      </c>
    </row>
    <row r="197" spans="2:8">
      <c r="B197" s="99"/>
      <c r="C197" s="92">
        <v>102</v>
      </c>
      <c r="D197" s="99"/>
      <c r="E197" s="92"/>
      <c r="F197" s="92"/>
      <c r="G197" s="92"/>
      <c r="H197" s="92"/>
    </row>
    <row r="198" spans="2:8">
      <c r="B198" s="94" t="s">
        <v>1433</v>
      </c>
      <c r="C198" s="92">
        <v>103</v>
      </c>
      <c r="D198" s="94" t="s">
        <v>1433</v>
      </c>
      <c r="E198" s="92"/>
      <c r="F198" s="92"/>
      <c r="G198" s="92"/>
      <c r="H198" s="92"/>
    </row>
    <row r="199" spans="2:8">
      <c r="B199" s="100" t="s">
        <v>114</v>
      </c>
      <c r="C199" s="92">
        <v>104</v>
      </c>
      <c r="D199" s="100" t="s">
        <v>114</v>
      </c>
      <c r="E199" s="42">
        <v>1</v>
      </c>
      <c r="F199" s="42" t="s">
        <v>113</v>
      </c>
      <c r="G199" s="42" t="s">
        <v>907</v>
      </c>
      <c r="H199" s="42" t="s">
        <v>114</v>
      </c>
    </row>
    <row r="200" spans="2:8">
      <c r="B200" s="100" t="s">
        <v>116</v>
      </c>
      <c r="C200" s="92">
        <v>105</v>
      </c>
      <c r="D200" s="100" t="s">
        <v>116</v>
      </c>
      <c r="E200" s="42">
        <v>1</v>
      </c>
      <c r="F200" s="42" t="s">
        <v>115</v>
      </c>
      <c r="G200" s="42" t="s">
        <v>908</v>
      </c>
      <c r="H200" s="42" t="s">
        <v>116</v>
      </c>
    </row>
    <row r="201" spans="2:8">
      <c r="B201" s="100" t="s">
        <v>910</v>
      </c>
      <c r="C201" s="92">
        <v>106</v>
      </c>
      <c r="D201" s="100" t="s">
        <v>910</v>
      </c>
      <c r="E201" s="42">
        <v>1</v>
      </c>
      <c r="F201" s="42" t="s">
        <v>117</v>
      </c>
      <c r="G201" s="42" t="s">
        <v>909</v>
      </c>
      <c r="H201" s="42" t="s">
        <v>910</v>
      </c>
    </row>
    <row r="202" spans="2:8">
      <c r="B202" s="100" t="s">
        <v>119</v>
      </c>
      <c r="C202" s="92">
        <v>107</v>
      </c>
      <c r="D202" s="100" t="s">
        <v>119</v>
      </c>
      <c r="E202" s="42">
        <v>1</v>
      </c>
      <c r="F202" s="42" t="s">
        <v>118</v>
      </c>
      <c r="G202" s="42" t="s">
        <v>911</v>
      </c>
      <c r="H202" s="42" t="s">
        <v>119</v>
      </c>
    </row>
    <row r="203" spans="2:8">
      <c r="B203" s="100" t="s">
        <v>121</v>
      </c>
      <c r="C203" s="92">
        <v>108</v>
      </c>
      <c r="D203" s="100" t="s">
        <v>121</v>
      </c>
      <c r="E203" s="42">
        <v>1</v>
      </c>
      <c r="F203" s="42" t="s">
        <v>120</v>
      </c>
      <c r="G203" s="42" t="s">
        <v>912</v>
      </c>
      <c r="H203" s="42" t="s">
        <v>121</v>
      </c>
    </row>
    <row r="204" spans="2:8">
      <c r="B204" s="98"/>
      <c r="C204" s="92">
        <v>109</v>
      </c>
      <c r="D204" s="98"/>
      <c r="E204" s="92"/>
      <c r="F204" s="92"/>
      <c r="G204" s="92"/>
      <c r="H204" s="92"/>
    </row>
    <row r="205" spans="2:8">
      <c r="B205" s="94" t="s">
        <v>1434</v>
      </c>
      <c r="C205" s="92">
        <v>110</v>
      </c>
      <c r="D205" s="94" t="s">
        <v>1434</v>
      </c>
      <c r="E205" s="92"/>
      <c r="F205" s="92"/>
      <c r="G205" s="92"/>
      <c r="H205" s="92"/>
    </row>
    <row r="206" spans="2:8">
      <c r="B206" s="94"/>
      <c r="C206" s="92">
        <v>111</v>
      </c>
      <c r="D206" s="94"/>
      <c r="E206" s="92"/>
      <c r="F206" s="92"/>
      <c r="G206" s="92"/>
      <c r="H206" s="92"/>
    </row>
    <row r="207" spans="2:8">
      <c r="B207" s="100" t="s">
        <v>1435</v>
      </c>
      <c r="C207" s="92">
        <v>112</v>
      </c>
      <c r="D207" s="100" t="s">
        <v>950</v>
      </c>
      <c r="E207" s="42">
        <v>1</v>
      </c>
      <c r="F207" s="42" t="s">
        <v>122</v>
      </c>
      <c r="G207" s="42" t="s">
        <v>949</v>
      </c>
      <c r="H207" s="42" t="s">
        <v>950</v>
      </c>
    </row>
    <row r="208" spans="2:8">
      <c r="B208" s="100" t="s">
        <v>1436</v>
      </c>
      <c r="C208" s="92">
        <v>113</v>
      </c>
      <c r="D208" s="100" t="s">
        <v>952</v>
      </c>
      <c r="E208" s="42">
        <v>1</v>
      </c>
      <c r="F208" s="42" t="s">
        <v>123</v>
      </c>
      <c r="G208" s="42" t="s">
        <v>951</v>
      </c>
      <c r="H208" s="42" t="s">
        <v>952</v>
      </c>
    </row>
    <row r="209" spans="2:8">
      <c r="B209" s="100" t="s">
        <v>1437</v>
      </c>
      <c r="C209" s="92">
        <v>114</v>
      </c>
      <c r="D209" s="100" t="s">
        <v>956</v>
      </c>
      <c r="E209" s="42">
        <v>1</v>
      </c>
      <c r="F209" s="42" t="s">
        <v>124</v>
      </c>
      <c r="G209" s="42" t="s">
        <v>955</v>
      </c>
      <c r="H209" s="42" t="s">
        <v>956</v>
      </c>
    </row>
    <row r="210" spans="2:8">
      <c r="B210" s="100" t="s">
        <v>1438</v>
      </c>
      <c r="C210" s="92">
        <v>115</v>
      </c>
      <c r="D210" s="100" t="s">
        <v>954</v>
      </c>
      <c r="E210" s="42">
        <v>1</v>
      </c>
      <c r="F210" s="42" t="s">
        <v>125</v>
      </c>
      <c r="G210" s="42" t="s">
        <v>953</v>
      </c>
      <c r="H210" s="42" t="s">
        <v>954</v>
      </c>
    </row>
    <row r="211" spans="2:8">
      <c r="B211" s="100"/>
      <c r="C211" s="92">
        <v>116</v>
      </c>
      <c r="D211" s="100"/>
      <c r="E211" s="92"/>
      <c r="F211" s="92"/>
      <c r="G211" s="92"/>
      <c r="H211" s="92"/>
    </row>
    <row r="212" spans="2:8">
      <c r="B212" s="94" t="s">
        <v>1439</v>
      </c>
      <c r="C212" s="92">
        <v>117</v>
      </c>
      <c r="D212" s="94" t="s">
        <v>1439</v>
      </c>
      <c r="E212" s="92"/>
      <c r="F212" s="92"/>
      <c r="G212" s="92"/>
      <c r="H212" s="92"/>
    </row>
    <row r="213" spans="2:8">
      <c r="B213" s="100" t="s">
        <v>127</v>
      </c>
      <c r="C213" s="92">
        <v>118</v>
      </c>
      <c r="D213" s="100" t="s">
        <v>127</v>
      </c>
      <c r="E213" s="42">
        <v>1</v>
      </c>
      <c r="F213" s="42" t="s">
        <v>126</v>
      </c>
      <c r="G213" s="42" t="s">
        <v>1040</v>
      </c>
      <c r="H213" s="42" t="s">
        <v>127</v>
      </c>
    </row>
    <row r="214" spans="2:8">
      <c r="B214" s="100" t="s">
        <v>129</v>
      </c>
      <c r="C214" s="92">
        <v>119</v>
      </c>
      <c r="D214" s="100" t="s">
        <v>129</v>
      </c>
      <c r="E214" s="42">
        <v>1</v>
      </c>
      <c r="F214" s="42" t="s">
        <v>128</v>
      </c>
      <c r="G214" s="42" t="s">
        <v>1041</v>
      </c>
      <c r="H214" s="42" t="s">
        <v>129</v>
      </c>
    </row>
    <row r="215" spans="2:8">
      <c r="B215" s="100" t="s">
        <v>131</v>
      </c>
      <c r="C215" s="92">
        <v>120</v>
      </c>
      <c r="D215" s="100" t="s">
        <v>131</v>
      </c>
      <c r="E215" s="42">
        <v>1</v>
      </c>
      <c r="F215" s="42" t="s">
        <v>130</v>
      </c>
      <c r="G215" s="42" t="s">
        <v>1042</v>
      </c>
      <c r="H215" s="42" t="s">
        <v>131</v>
      </c>
    </row>
    <row r="216" spans="2:8">
      <c r="B216" s="100" t="s">
        <v>133</v>
      </c>
      <c r="C216" s="92">
        <v>121</v>
      </c>
      <c r="D216" s="100" t="s">
        <v>133</v>
      </c>
      <c r="E216" s="42">
        <v>1</v>
      </c>
      <c r="F216" s="42" t="s">
        <v>132</v>
      </c>
      <c r="G216" s="42" t="s">
        <v>1043</v>
      </c>
      <c r="H216" s="42" t="s">
        <v>133</v>
      </c>
    </row>
    <row r="217" spans="2:8">
      <c r="B217" s="100" t="s">
        <v>135</v>
      </c>
      <c r="C217" s="92">
        <v>122</v>
      </c>
      <c r="D217" s="100" t="s">
        <v>135</v>
      </c>
      <c r="E217" s="42">
        <v>1</v>
      </c>
      <c r="F217" s="42" t="s">
        <v>134</v>
      </c>
      <c r="G217" s="42" t="s">
        <v>1044</v>
      </c>
      <c r="H217" s="42" t="s">
        <v>135</v>
      </c>
    </row>
    <row r="218" spans="2:8">
      <c r="B218" s="100" t="s">
        <v>137</v>
      </c>
      <c r="C218" s="92">
        <v>123</v>
      </c>
      <c r="D218" s="100" t="s">
        <v>137</v>
      </c>
      <c r="E218" s="42">
        <v>1</v>
      </c>
      <c r="F218" s="42" t="s">
        <v>136</v>
      </c>
      <c r="G218" s="42" t="s">
        <v>1045</v>
      </c>
      <c r="H218" s="42" t="s">
        <v>137</v>
      </c>
    </row>
    <row r="219" spans="2:8">
      <c r="B219" s="100" t="s">
        <v>139</v>
      </c>
      <c r="C219" s="92">
        <v>124</v>
      </c>
      <c r="D219" s="100" t="s">
        <v>139</v>
      </c>
      <c r="E219" s="42">
        <v>1</v>
      </c>
      <c r="F219" s="42" t="s">
        <v>138</v>
      </c>
      <c r="G219" s="42" t="s">
        <v>1046</v>
      </c>
      <c r="H219" s="42" t="s">
        <v>139</v>
      </c>
    </row>
    <row r="220" spans="2:8">
      <c r="B220" s="100" t="s">
        <v>141</v>
      </c>
      <c r="C220" s="92">
        <v>125</v>
      </c>
      <c r="D220" s="100" t="s">
        <v>141</v>
      </c>
      <c r="E220" s="42">
        <v>1</v>
      </c>
      <c r="F220" s="42" t="s">
        <v>140</v>
      </c>
      <c r="G220" s="42" t="s">
        <v>1047</v>
      </c>
      <c r="H220" s="42" t="s">
        <v>141</v>
      </c>
    </row>
    <row r="221" spans="2:8">
      <c r="B221" s="100"/>
      <c r="C221" s="92">
        <v>126</v>
      </c>
      <c r="D221" s="100"/>
      <c r="E221" s="92"/>
      <c r="F221" s="92"/>
      <c r="G221" s="92"/>
      <c r="H221" s="92"/>
    </row>
    <row r="222" spans="2:8">
      <c r="B222" s="94" t="s">
        <v>1440</v>
      </c>
      <c r="C222" s="92">
        <v>127</v>
      </c>
      <c r="D222" s="94" t="s">
        <v>1440</v>
      </c>
      <c r="E222" s="92"/>
      <c r="F222" s="92"/>
      <c r="G222" s="92"/>
      <c r="H222" s="92"/>
    </row>
    <row r="223" spans="2:8">
      <c r="B223" s="100" t="s">
        <v>143</v>
      </c>
      <c r="C223" s="92">
        <v>128</v>
      </c>
      <c r="D223" s="100" t="s">
        <v>143</v>
      </c>
      <c r="E223" s="42">
        <v>1</v>
      </c>
      <c r="F223" s="42" t="s">
        <v>142</v>
      </c>
      <c r="G223" s="42" t="s">
        <v>1133</v>
      </c>
      <c r="H223" s="42" t="s">
        <v>143</v>
      </c>
    </row>
    <row r="224" spans="2:8">
      <c r="B224" s="100" t="s">
        <v>145</v>
      </c>
      <c r="C224" s="92">
        <v>129</v>
      </c>
      <c r="D224" s="100" t="s">
        <v>145</v>
      </c>
      <c r="E224" s="42">
        <v>1</v>
      </c>
      <c r="F224" s="42" t="s">
        <v>144</v>
      </c>
      <c r="G224" s="42" t="s">
        <v>1134</v>
      </c>
      <c r="H224" s="42" t="s">
        <v>145</v>
      </c>
    </row>
    <row r="225" spans="2:8">
      <c r="B225" s="100" t="s">
        <v>147</v>
      </c>
      <c r="C225" s="92">
        <v>130</v>
      </c>
      <c r="D225" s="100" t="s">
        <v>147</v>
      </c>
      <c r="E225" s="42">
        <v>1</v>
      </c>
      <c r="F225" s="42" t="s">
        <v>146</v>
      </c>
      <c r="G225" s="42" t="s">
        <v>1135</v>
      </c>
      <c r="H225" s="42" t="s">
        <v>147</v>
      </c>
    </row>
    <row r="226" spans="2:8">
      <c r="B226" s="100" t="s">
        <v>1441</v>
      </c>
      <c r="C226" s="92">
        <v>131</v>
      </c>
      <c r="D226" s="100" t="s">
        <v>1137</v>
      </c>
      <c r="E226" s="42">
        <v>1</v>
      </c>
      <c r="F226" s="42" t="s">
        <v>148</v>
      </c>
      <c r="G226" s="42" t="s">
        <v>1136</v>
      </c>
      <c r="H226" s="42" t="s">
        <v>1137</v>
      </c>
    </row>
    <row r="227" spans="2:8">
      <c r="B227" s="100" t="s">
        <v>150</v>
      </c>
      <c r="C227" s="92">
        <v>132</v>
      </c>
      <c r="D227" s="100" t="s">
        <v>150</v>
      </c>
      <c r="E227" s="42">
        <v>1</v>
      </c>
      <c r="F227" s="42" t="s">
        <v>149</v>
      </c>
      <c r="G227" s="42" t="s">
        <v>1138</v>
      </c>
      <c r="H227" s="42" t="s">
        <v>150</v>
      </c>
    </row>
    <row r="228" spans="2:8">
      <c r="B228" s="100" t="s">
        <v>152</v>
      </c>
      <c r="C228" s="92">
        <v>133</v>
      </c>
      <c r="D228" s="100" t="s">
        <v>152</v>
      </c>
      <c r="E228" s="42">
        <v>1</v>
      </c>
      <c r="F228" s="42" t="s">
        <v>151</v>
      </c>
      <c r="G228" s="42" t="s">
        <v>1139</v>
      </c>
      <c r="H228" s="42" t="s">
        <v>152</v>
      </c>
    </row>
    <row r="229" spans="2:8">
      <c r="B229" s="100" t="s">
        <v>1442</v>
      </c>
      <c r="C229" s="92">
        <v>134</v>
      </c>
      <c r="D229" s="100" t="s">
        <v>1141</v>
      </c>
      <c r="E229" s="42">
        <v>1</v>
      </c>
      <c r="F229" s="42" t="s">
        <v>153</v>
      </c>
      <c r="G229" s="42" t="s">
        <v>1140</v>
      </c>
      <c r="H229" s="42" t="s">
        <v>1141</v>
      </c>
    </row>
    <row r="230" spans="2:8">
      <c r="B230" s="93"/>
      <c r="C230" s="92">
        <v>135</v>
      </c>
      <c r="D230" s="93"/>
      <c r="E230" s="92"/>
      <c r="F230" s="92"/>
      <c r="G230" s="92"/>
      <c r="H230" s="92"/>
    </row>
    <row r="231" spans="2:8">
      <c r="B231" s="94" t="s">
        <v>1443</v>
      </c>
      <c r="C231" s="92">
        <v>136</v>
      </c>
      <c r="D231" s="94" t="s">
        <v>1443</v>
      </c>
      <c r="E231" s="92"/>
      <c r="F231" s="92"/>
      <c r="G231" s="92"/>
      <c r="H231" s="92"/>
    </row>
    <row r="232" spans="2:8">
      <c r="B232" s="100" t="s">
        <v>155</v>
      </c>
      <c r="C232" s="92">
        <v>137</v>
      </c>
      <c r="D232" s="100" t="s">
        <v>155</v>
      </c>
      <c r="E232" s="42">
        <v>1</v>
      </c>
      <c r="F232" s="42" t="s">
        <v>154</v>
      </c>
      <c r="G232" s="42" t="s">
        <v>1142</v>
      </c>
      <c r="H232" s="42" t="s">
        <v>155</v>
      </c>
    </row>
    <row r="233" spans="2:8">
      <c r="B233" s="100" t="s">
        <v>157</v>
      </c>
      <c r="C233" s="92">
        <v>138</v>
      </c>
      <c r="D233" s="100" t="s">
        <v>157</v>
      </c>
      <c r="E233" s="42">
        <v>1</v>
      </c>
      <c r="F233" s="42" t="s">
        <v>156</v>
      </c>
      <c r="G233" s="42" t="s">
        <v>1143</v>
      </c>
      <c r="H233" s="42" t="s">
        <v>157</v>
      </c>
    </row>
    <row r="234" spans="2:8">
      <c r="B234" s="100" t="s">
        <v>159</v>
      </c>
      <c r="C234" s="92">
        <v>139</v>
      </c>
      <c r="D234" s="100" t="s">
        <v>159</v>
      </c>
      <c r="E234" s="42">
        <v>1</v>
      </c>
      <c r="F234" s="42" t="s">
        <v>158</v>
      </c>
      <c r="G234" s="42" t="s">
        <v>1144</v>
      </c>
      <c r="H234" s="42" t="s">
        <v>159</v>
      </c>
    </row>
    <row r="235" spans="2:8">
      <c r="B235" s="100" t="s">
        <v>161</v>
      </c>
      <c r="C235" s="92">
        <v>140</v>
      </c>
      <c r="D235" s="100" t="s">
        <v>161</v>
      </c>
      <c r="E235" s="42">
        <v>1</v>
      </c>
      <c r="F235" s="42" t="s">
        <v>160</v>
      </c>
      <c r="G235" s="42" t="s">
        <v>1145</v>
      </c>
      <c r="H235" s="42" t="s">
        <v>161</v>
      </c>
    </row>
    <row r="236" spans="2:8">
      <c r="B236" s="100" t="s">
        <v>163</v>
      </c>
      <c r="C236" s="92">
        <v>141</v>
      </c>
      <c r="D236" s="100" t="s">
        <v>163</v>
      </c>
      <c r="E236" s="42">
        <v>1</v>
      </c>
      <c r="F236" s="42" t="s">
        <v>162</v>
      </c>
      <c r="G236" s="42" t="s">
        <v>1146</v>
      </c>
      <c r="H236" s="42" t="s">
        <v>163</v>
      </c>
    </row>
    <row r="237" spans="2:8">
      <c r="B237" s="100" t="s">
        <v>165</v>
      </c>
      <c r="C237" s="92">
        <v>142</v>
      </c>
      <c r="D237" s="100" t="s">
        <v>165</v>
      </c>
      <c r="E237" s="42">
        <v>1</v>
      </c>
      <c r="F237" s="42" t="s">
        <v>164</v>
      </c>
      <c r="G237" s="42" t="s">
        <v>1147</v>
      </c>
      <c r="H237" s="42" t="s">
        <v>165</v>
      </c>
    </row>
    <row r="238" spans="2:8">
      <c r="B238" s="100" t="s">
        <v>167</v>
      </c>
      <c r="C238" s="92">
        <v>143</v>
      </c>
      <c r="D238" s="100" t="s">
        <v>167</v>
      </c>
      <c r="E238" s="42">
        <v>1</v>
      </c>
      <c r="F238" s="42" t="s">
        <v>166</v>
      </c>
      <c r="G238" s="42" t="s">
        <v>1148</v>
      </c>
      <c r="H238" s="42" t="s">
        <v>167</v>
      </c>
    </row>
    <row r="239" spans="2:8">
      <c r="B239" s="99"/>
      <c r="C239" s="92">
        <v>144</v>
      </c>
      <c r="D239" s="99"/>
      <c r="E239" s="92"/>
      <c r="F239" s="92"/>
      <c r="G239" s="92"/>
      <c r="H239" s="92"/>
    </row>
    <row r="240" spans="2:8">
      <c r="B240" s="94" t="s">
        <v>1444</v>
      </c>
      <c r="C240" s="92">
        <v>145</v>
      </c>
      <c r="D240" s="94" t="s">
        <v>1444</v>
      </c>
      <c r="E240" s="92"/>
      <c r="F240" s="92"/>
      <c r="G240" s="92"/>
      <c r="H240" s="92"/>
    </row>
    <row r="241" spans="2:8">
      <c r="B241" s="100" t="s">
        <v>169</v>
      </c>
      <c r="C241" s="92">
        <v>146</v>
      </c>
      <c r="D241" s="100" t="s">
        <v>169</v>
      </c>
      <c r="E241" s="42">
        <v>1</v>
      </c>
      <c r="F241" s="42" t="s">
        <v>168</v>
      </c>
      <c r="G241" s="42" t="s">
        <v>1157</v>
      </c>
      <c r="H241" s="42" t="s">
        <v>169</v>
      </c>
    </row>
    <row r="242" spans="2:8">
      <c r="B242" s="100" t="s">
        <v>171</v>
      </c>
      <c r="C242" s="92">
        <v>147</v>
      </c>
      <c r="D242" s="100" t="s">
        <v>171</v>
      </c>
      <c r="E242" s="42">
        <v>1</v>
      </c>
      <c r="F242" s="42" t="s">
        <v>170</v>
      </c>
      <c r="G242" s="42" t="s">
        <v>1158</v>
      </c>
      <c r="H242" s="42" t="s">
        <v>171</v>
      </c>
    </row>
    <row r="243" spans="2:8">
      <c r="B243" s="100" t="s">
        <v>173</v>
      </c>
      <c r="C243" s="92">
        <v>148</v>
      </c>
      <c r="D243" s="100" t="s">
        <v>173</v>
      </c>
      <c r="E243" s="42">
        <v>1</v>
      </c>
      <c r="F243" s="42" t="s">
        <v>172</v>
      </c>
      <c r="G243" s="42" t="s">
        <v>1159</v>
      </c>
      <c r="H243" s="42" t="s">
        <v>173</v>
      </c>
    </row>
    <row r="244" spans="2:8">
      <c r="B244" s="100" t="s">
        <v>175</v>
      </c>
      <c r="C244" s="92">
        <v>149</v>
      </c>
      <c r="D244" s="100" t="s">
        <v>175</v>
      </c>
      <c r="E244" s="42">
        <v>1</v>
      </c>
      <c r="F244" s="42" t="s">
        <v>174</v>
      </c>
      <c r="G244" s="42" t="s">
        <v>1160</v>
      </c>
      <c r="H244" s="42" t="s">
        <v>175</v>
      </c>
    </row>
    <row r="245" spans="2:8">
      <c r="B245" s="100" t="s">
        <v>177</v>
      </c>
      <c r="C245" s="92">
        <v>150</v>
      </c>
      <c r="D245" s="100" t="s">
        <v>177</v>
      </c>
      <c r="E245" s="42">
        <v>1</v>
      </c>
      <c r="F245" s="42" t="s">
        <v>176</v>
      </c>
      <c r="G245" s="42" t="s">
        <v>1161</v>
      </c>
      <c r="H245" s="42" t="s">
        <v>177</v>
      </c>
    </row>
    <row r="246" spans="2:8">
      <c r="B246" s="100" t="s">
        <v>179</v>
      </c>
      <c r="C246" s="92">
        <v>151</v>
      </c>
      <c r="D246" s="100" t="s">
        <v>179</v>
      </c>
      <c r="E246" s="42">
        <v>1</v>
      </c>
      <c r="F246" s="42" t="s">
        <v>178</v>
      </c>
      <c r="G246" s="42" t="s">
        <v>1162</v>
      </c>
      <c r="H246" s="42" t="s">
        <v>179</v>
      </c>
    </row>
    <row r="247" spans="2:8">
      <c r="B247" s="100" t="s">
        <v>181</v>
      </c>
      <c r="C247" s="92">
        <v>152</v>
      </c>
      <c r="D247" s="100" t="s">
        <v>181</v>
      </c>
      <c r="E247" s="42">
        <v>1</v>
      </c>
      <c r="F247" s="42" t="s">
        <v>180</v>
      </c>
      <c r="G247" s="42" t="s">
        <v>1163</v>
      </c>
      <c r="H247" s="42" t="s">
        <v>181</v>
      </c>
    </row>
    <row r="248" spans="2:8">
      <c r="B248" s="100"/>
      <c r="C248" s="92">
        <v>153</v>
      </c>
      <c r="D248" s="100"/>
      <c r="E248" s="92"/>
      <c r="F248" s="92"/>
      <c r="G248" s="92"/>
      <c r="H248" s="92"/>
    </row>
    <row r="249" spans="2:8">
      <c r="B249" s="94" t="s">
        <v>1445</v>
      </c>
      <c r="C249" s="92">
        <v>154</v>
      </c>
      <c r="D249" s="94" t="s">
        <v>1445</v>
      </c>
      <c r="E249" s="92"/>
      <c r="F249" s="92"/>
      <c r="G249" s="92"/>
      <c r="H249" s="92"/>
    </row>
    <row r="250" spans="2:8">
      <c r="B250" s="100" t="s">
        <v>183</v>
      </c>
      <c r="C250" s="92">
        <v>155</v>
      </c>
      <c r="D250" s="100" t="s">
        <v>183</v>
      </c>
      <c r="E250" s="42">
        <v>1</v>
      </c>
      <c r="F250" s="42" t="s">
        <v>182</v>
      </c>
      <c r="G250" s="42" t="s">
        <v>1171</v>
      </c>
      <c r="H250" s="42" t="s">
        <v>183</v>
      </c>
    </row>
    <row r="251" spans="2:8">
      <c r="B251" s="100" t="s">
        <v>185</v>
      </c>
      <c r="C251" s="92">
        <v>156</v>
      </c>
      <c r="D251" s="100" t="s">
        <v>185</v>
      </c>
      <c r="E251" s="42">
        <v>1</v>
      </c>
      <c r="F251" s="42" t="s">
        <v>184</v>
      </c>
      <c r="G251" s="42" t="s">
        <v>1172</v>
      </c>
      <c r="H251" s="42" t="s">
        <v>185</v>
      </c>
    </row>
    <row r="252" spans="2:8">
      <c r="B252" s="100" t="s">
        <v>187</v>
      </c>
      <c r="C252" s="92">
        <v>157</v>
      </c>
      <c r="D252" s="100" t="s">
        <v>187</v>
      </c>
      <c r="E252" s="42">
        <v>1</v>
      </c>
      <c r="F252" s="42" t="s">
        <v>186</v>
      </c>
      <c r="G252" s="42" t="s">
        <v>1173</v>
      </c>
      <c r="H252" s="42" t="s">
        <v>187</v>
      </c>
    </row>
    <row r="253" spans="2:8">
      <c r="B253" s="100" t="s">
        <v>189</v>
      </c>
      <c r="C253" s="92">
        <v>158</v>
      </c>
      <c r="D253" s="100" t="s">
        <v>189</v>
      </c>
      <c r="E253" s="42">
        <v>1</v>
      </c>
      <c r="F253" s="42" t="s">
        <v>188</v>
      </c>
      <c r="G253" s="42" t="s">
        <v>1174</v>
      </c>
      <c r="H253" s="42" t="s">
        <v>189</v>
      </c>
    </row>
    <row r="254" spans="2:8">
      <c r="B254" s="100" t="s">
        <v>191</v>
      </c>
      <c r="C254" s="92">
        <v>159</v>
      </c>
      <c r="D254" s="100" t="s">
        <v>191</v>
      </c>
      <c r="E254" s="42">
        <v>1</v>
      </c>
      <c r="F254" s="42" t="s">
        <v>190</v>
      </c>
      <c r="G254" s="42" t="s">
        <v>1175</v>
      </c>
      <c r="H254" s="42" t="s">
        <v>191</v>
      </c>
    </row>
    <row r="255" spans="2:8">
      <c r="B255" s="100" t="s">
        <v>1446</v>
      </c>
      <c r="C255" s="92">
        <v>160</v>
      </c>
      <c r="D255" s="100" t="s">
        <v>1177</v>
      </c>
      <c r="E255" s="42">
        <v>1</v>
      </c>
      <c r="F255" s="42" t="s">
        <v>192</v>
      </c>
      <c r="G255" s="42" t="s">
        <v>1176</v>
      </c>
      <c r="H255" s="42" t="s">
        <v>1177</v>
      </c>
    </row>
    <row r="256" spans="2:8">
      <c r="B256" s="100" t="s">
        <v>194</v>
      </c>
      <c r="C256" s="92">
        <v>161</v>
      </c>
      <c r="D256" s="100" t="s">
        <v>194</v>
      </c>
      <c r="E256" s="42">
        <v>1</v>
      </c>
      <c r="F256" s="42" t="s">
        <v>193</v>
      </c>
      <c r="G256" s="42" t="s">
        <v>1178</v>
      </c>
      <c r="H256" s="42" t="s">
        <v>194</v>
      </c>
    </row>
    <row r="257" spans="2:8">
      <c r="B257" s="98"/>
      <c r="C257" s="92">
        <v>162</v>
      </c>
      <c r="D257" s="98"/>
      <c r="E257" s="92"/>
      <c r="F257" s="92"/>
      <c r="G257" s="92"/>
      <c r="H257" s="92"/>
    </row>
    <row r="258" spans="2:8">
      <c r="B258" s="94" t="s">
        <v>1447</v>
      </c>
      <c r="C258" s="92">
        <v>163</v>
      </c>
      <c r="D258" s="94" t="s">
        <v>1447</v>
      </c>
      <c r="E258" s="92"/>
      <c r="F258" s="92"/>
      <c r="G258" s="92"/>
      <c r="H258" s="92"/>
    </row>
    <row r="259" spans="2:8">
      <c r="B259" s="100"/>
      <c r="C259" s="92">
        <v>164</v>
      </c>
      <c r="D259" s="100"/>
      <c r="E259" s="92"/>
      <c r="F259" s="92"/>
      <c r="G259" s="92"/>
      <c r="H259" s="92"/>
    </row>
    <row r="260" spans="2:8">
      <c r="B260" s="100" t="s">
        <v>1448</v>
      </c>
      <c r="C260" s="92">
        <v>165</v>
      </c>
      <c r="D260" s="100" t="s">
        <v>958</v>
      </c>
      <c r="E260" s="42">
        <v>1</v>
      </c>
      <c r="F260" s="42" t="s">
        <v>195</v>
      </c>
      <c r="G260" s="42" t="s">
        <v>957</v>
      </c>
      <c r="H260" s="42" t="s">
        <v>958</v>
      </c>
    </row>
    <row r="261" spans="2:8">
      <c r="B261" s="100" t="s">
        <v>1449</v>
      </c>
      <c r="C261" s="92">
        <v>166</v>
      </c>
      <c r="D261" s="100" t="s">
        <v>962</v>
      </c>
      <c r="E261" s="42">
        <v>1</v>
      </c>
      <c r="F261" s="42" t="s">
        <v>196</v>
      </c>
      <c r="G261" s="42" t="s">
        <v>961</v>
      </c>
      <c r="H261" s="42" t="s">
        <v>962</v>
      </c>
    </row>
    <row r="262" spans="2:8">
      <c r="B262" s="100" t="s">
        <v>1450</v>
      </c>
      <c r="C262" s="92">
        <v>167</v>
      </c>
      <c r="D262" s="100" t="s">
        <v>964</v>
      </c>
      <c r="E262" s="42">
        <v>1</v>
      </c>
      <c r="F262" s="42" t="s">
        <v>197</v>
      </c>
      <c r="G262" s="42" t="s">
        <v>963</v>
      </c>
      <c r="H262" s="42" t="s">
        <v>964</v>
      </c>
    </row>
    <row r="263" spans="2:8">
      <c r="B263" s="100" t="s">
        <v>1451</v>
      </c>
      <c r="C263" s="92">
        <v>168</v>
      </c>
      <c r="D263" s="100" t="s">
        <v>960</v>
      </c>
      <c r="E263" s="42">
        <v>1</v>
      </c>
      <c r="F263" s="42" t="s">
        <v>198</v>
      </c>
      <c r="G263" s="42" t="s">
        <v>959</v>
      </c>
      <c r="H263" s="42" t="s">
        <v>960</v>
      </c>
    </row>
    <row r="264" spans="2:8">
      <c r="B264" s="101"/>
      <c r="C264" s="92">
        <v>169</v>
      </c>
      <c r="D264" s="101"/>
      <c r="E264" s="92"/>
      <c r="F264" s="92"/>
      <c r="G264" s="92"/>
      <c r="H264" s="92"/>
    </row>
    <row r="265" spans="2:8">
      <c r="B265" s="94" t="s">
        <v>1452</v>
      </c>
      <c r="C265" s="92">
        <v>170</v>
      </c>
      <c r="D265" s="94" t="s">
        <v>1452</v>
      </c>
      <c r="E265" s="92"/>
      <c r="F265" s="92"/>
      <c r="G265" s="92"/>
      <c r="H265" s="92"/>
    </row>
    <row r="266" spans="2:8">
      <c r="B266" s="100" t="s">
        <v>200</v>
      </c>
      <c r="C266" s="92">
        <v>171</v>
      </c>
      <c r="D266" s="100" t="s">
        <v>200</v>
      </c>
      <c r="E266" s="42">
        <v>1</v>
      </c>
      <c r="F266" s="42" t="s">
        <v>199</v>
      </c>
      <c r="G266" s="42" t="s">
        <v>1189</v>
      </c>
      <c r="H266" s="42" t="s">
        <v>200</v>
      </c>
    </row>
    <row r="267" spans="2:8">
      <c r="B267" s="100" t="s">
        <v>202</v>
      </c>
      <c r="C267" s="92">
        <v>172</v>
      </c>
      <c r="D267" s="100" t="s">
        <v>202</v>
      </c>
      <c r="E267" s="42">
        <v>1</v>
      </c>
      <c r="F267" s="42" t="s">
        <v>201</v>
      </c>
      <c r="G267" s="42" t="s">
        <v>1190</v>
      </c>
      <c r="H267" s="42" t="s">
        <v>202</v>
      </c>
    </row>
    <row r="268" spans="2:8">
      <c r="B268" s="100" t="s">
        <v>204</v>
      </c>
      <c r="C268" s="92">
        <v>173</v>
      </c>
      <c r="D268" s="100" t="s">
        <v>204</v>
      </c>
      <c r="E268" s="42">
        <v>1</v>
      </c>
      <c r="F268" s="42" t="s">
        <v>203</v>
      </c>
      <c r="G268" s="42" t="s">
        <v>1191</v>
      </c>
      <c r="H268" s="42" t="s">
        <v>204</v>
      </c>
    </row>
    <row r="269" spans="2:8">
      <c r="B269" s="100" t="s">
        <v>206</v>
      </c>
      <c r="C269" s="92">
        <v>174</v>
      </c>
      <c r="D269" s="100" t="s">
        <v>206</v>
      </c>
      <c r="E269" s="42">
        <v>1</v>
      </c>
      <c r="F269" s="42" t="s">
        <v>205</v>
      </c>
      <c r="G269" s="42" t="s">
        <v>1192</v>
      </c>
      <c r="H269" s="42" t="s">
        <v>206</v>
      </c>
    </row>
    <row r="270" spans="2:8">
      <c r="B270" s="100" t="s">
        <v>208</v>
      </c>
      <c r="C270" s="92">
        <v>175</v>
      </c>
      <c r="D270" s="100" t="s">
        <v>208</v>
      </c>
      <c r="E270" s="42">
        <v>1</v>
      </c>
      <c r="F270" s="42" t="s">
        <v>207</v>
      </c>
      <c r="G270" s="42" t="s">
        <v>1193</v>
      </c>
      <c r="H270" s="42" t="s">
        <v>208</v>
      </c>
    </row>
    <row r="271" spans="2:8">
      <c r="B271" s="100" t="s">
        <v>210</v>
      </c>
      <c r="C271" s="92">
        <v>176</v>
      </c>
      <c r="D271" s="100" t="s">
        <v>210</v>
      </c>
      <c r="E271" s="42">
        <v>1</v>
      </c>
      <c r="F271" s="42" t="s">
        <v>209</v>
      </c>
      <c r="G271" s="42" t="s">
        <v>1194</v>
      </c>
      <c r="H271" s="42" t="s">
        <v>210</v>
      </c>
    </row>
    <row r="272" spans="2:8">
      <c r="B272" s="100" t="s">
        <v>212</v>
      </c>
      <c r="C272" s="92">
        <v>177</v>
      </c>
      <c r="D272" s="100" t="s">
        <v>212</v>
      </c>
      <c r="E272" s="42">
        <v>1</v>
      </c>
      <c r="F272" s="42" t="s">
        <v>211</v>
      </c>
      <c r="G272" s="42" t="s">
        <v>1195</v>
      </c>
      <c r="H272" s="42" t="s">
        <v>212</v>
      </c>
    </row>
    <row r="273" spans="2:8">
      <c r="B273" s="100" t="s">
        <v>214</v>
      </c>
      <c r="C273" s="92">
        <v>178</v>
      </c>
      <c r="D273" s="100" t="s">
        <v>214</v>
      </c>
      <c r="E273" s="42">
        <v>1</v>
      </c>
      <c r="F273" s="42" t="s">
        <v>213</v>
      </c>
      <c r="G273" s="42" t="s">
        <v>1196</v>
      </c>
      <c r="H273" s="42" t="s">
        <v>214</v>
      </c>
    </row>
    <row r="274" spans="2:8">
      <c r="B274" s="94"/>
      <c r="C274" s="92">
        <v>179</v>
      </c>
      <c r="D274" s="94"/>
      <c r="E274" s="92"/>
      <c r="F274" s="92"/>
      <c r="G274" s="92"/>
      <c r="H274" s="92"/>
    </row>
    <row r="275" spans="2:8">
      <c r="B275" s="94" t="s">
        <v>1453</v>
      </c>
      <c r="C275" s="92">
        <v>180</v>
      </c>
      <c r="D275" s="94" t="s">
        <v>1453</v>
      </c>
      <c r="E275" s="92"/>
      <c r="F275" s="92"/>
      <c r="G275" s="92"/>
      <c r="H275" s="92"/>
    </row>
    <row r="276" spans="2:8">
      <c r="B276" s="100" t="s">
        <v>216</v>
      </c>
      <c r="C276" s="92">
        <v>181</v>
      </c>
      <c r="D276" s="100" t="s">
        <v>216</v>
      </c>
      <c r="E276" s="42">
        <v>1</v>
      </c>
      <c r="F276" s="42" t="s">
        <v>215</v>
      </c>
      <c r="G276" s="42" t="s">
        <v>1217</v>
      </c>
      <c r="H276" s="42" t="s">
        <v>216</v>
      </c>
    </row>
    <row r="277" spans="2:8">
      <c r="B277" s="100" t="s">
        <v>1454</v>
      </c>
      <c r="C277" s="92">
        <v>182</v>
      </c>
      <c r="D277" s="100" t="s">
        <v>1219</v>
      </c>
      <c r="E277" s="42">
        <v>1</v>
      </c>
      <c r="F277" s="42" t="s">
        <v>217</v>
      </c>
      <c r="G277" s="42" t="s">
        <v>1218</v>
      </c>
      <c r="H277" s="42" t="s">
        <v>1219</v>
      </c>
    </row>
    <row r="278" spans="2:8">
      <c r="B278" s="100" t="s">
        <v>219</v>
      </c>
      <c r="C278" s="92">
        <v>183</v>
      </c>
      <c r="D278" s="100" t="s">
        <v>219</v>
      </c>
      <c r="E278" s="42">
        <v>1</v>
      </c>
      <c r="F278" s="42" t="s">
        <v>218</v>
      </c>
      <c r="G278" s="42" t="s">
        <v>1220</v>
      </c>
      <c r="H278" s="42" t="s">
        <v>219</v>
      </c>
    </row>
    <row r="279" spans="2:8">
      <c r="B279" s="100" t="s">
        <v>1455</v>
      </c>
      <c r="C279" s="92">
        <v>184</v>
      </c>
      <c r="D279" s="100" t="s">
        <v>1222</v>
      </c>
      <c r="E279" s="42">
        <v>1</v>
      </c>
      <c r="F279" s="42" t="s">
        <v>220</v>
      </c>
      <c r="G279" s="42" t="s">
        <v>1221</v>
      </c>
      <c r="H279" s="42" t="s">
        <v>1222</v>
      </c>
    </row>
    <row r="280" spans="2:8">
      <c r="B280" s="100" t="s">
        <v>222</v>
      </c>
      <c r="C280" s="92">
        <v>185</v>
      </c>
      <c r="D280" s="100" t="s">
        <v>222</v>
      </c>
      <c r="E280" s="42">
        <v>1</v>
      </c>
      <c r="F280" s="42" t="s">
        <v>221</v>
      </c>
      <c r="G280" s="42" t="s">
        <v>1223</v>
      </c>
      <c r="H280" s="42" t="s">
        <v>222</v>
      </c>
    </row>
    <row r="281" spans="2:8">
      <c r="B281" s="99"/>
      <c r="C281" s="92">
        <v>186</v>
      </c>
      <c r="D281" s="99"/>
      <c r="E281" s="92"/>
      <c r="F281" s="92"/>
      <c r="G281" s="92"/>
      <c r="H281" s="92"/>
    </row>
    <row r="282" spans="2:8">
      <c r="B282" s="94" t="s">
        <v>1456</v>
      </c>
      <c r="C282" s="92">
        <v>187</v>
      </c>
      <c r="D282" s="94" t="s">
        <v>1456</v>
      </c>
      <c r="E282" s="92"/>
      <c r="F282" s="92"/>
      <c r="G282" s="92"/>
      <c r="H282" s="92"/>
    </row>
    <row r="283" spans="2:8">
      <c r="B283" s="100" t="s">
        <v>224</v>
      </c>
      <c r="C283" s="92">
        <v>188</v>
      </c>
      <c r="D283" s="100" t="s">
        <v>224</v>
      </c>
      <c r="E283" s="42">
        <v>1</v>
      </c>
      <c r="F283" s="42" t="s">
        <v>223</v>
      </c>
      <c r="G283" s="42" t="s">
        <v>898</v>
      </c>
      <c r="H283" s="42" t="s">
        <v>224</v>
      </c>
    </row>
    <row r="284" spans="2:8">
      <c r="B284" s="100" t="s">
        <v>226</v>
      </c>
      <c r="C284" s="92">
        <v>189</v>
      </c>
      <c r="D284" s="100" t="s">
        <v>226</v>
      </c>
      <c r="E284" s="42">
        <v>1</v>
      </c>
      <c r="F284" s="42" t="s">
        <v>225</v>
      </c>
      <c r="G284" s="42" t="s">
        <v>899</v>
      </c>
      <c r="H284" s="42" t="s">
        <v>226</v>
      </c>
    </row>
    <row r="285" spans="2:8">
      <c r="B285" s="100" t="s">
        <v>901</v>
      </c>
      <c r="C285" s="92">
        <v>190</v>
      </c>
      <c r="D285" s="100" t="s">
        <v>901</v>
      </c>
      <c r="E285" s="42">
        <v>1</v>
      </c>
      <c r="F285" s="42" t="s">
        <v>227</v>
      </c>
      <c r="G285" s="42" t="s">
        <v>900</v>
      </c>
      <c r="H285" s="42" t="s">
        <v>901</v>
      </c>
    </row>
    <row r="286" spans="2:8">
      <c r="B286" s="100" t="s">
        <v>903</v>
      </c>
      <c r="C286" s="92">
        <v>191</v>
      </c>
      <c r="D286" s="100" t="s">
        <v>903</v>
      </c>
      <c r="E286" s="42">
        <v>1</v>
      </c>
      <c r="F286" s="42" t="s">
        <v>228</v>
      </c>
      <c r="G286" s="42" t="s">
        <v>902</v>
      </c>
      <c r="H286" s="42" t="s">
        <v>903</v>
      </c>
    </row>
    <row r="287" spans="2:8">
      <c r="B287" s="100" t="s">
        <v>230</v>
      </c>
      <c r="C287" s="92">
        <v>192</v>
      </c>
      <c r="D287" s="100" t="s">
        <v>230</v>
      </c>
      <c r="E287" s="42">
        <v>1</v>
      </c>
      <c r="F287" s="42" t="s">
        <v>229</v>
      </c>
      <c r="G287" s="42" t="s">
        <v>904</v>
      </c>
      <c r="H287" s="42" t="s">
        <v>230</v>
      </c>
    </row>
    <row r="288" spans="2:8">
      <c r="B288" s="100" t="s">
        <v>232</v>
      </c>
      <c r="C288" s="92">
        <v>193</v>
      </c>
      <c r="D288" s="100" t="s">
        <v>232</v>
      </c>
      <c r="E288" s="42">
        <v>1</v>
      </c>
      <c r="F288" s="42" t="s">
        <v>231</v>
      </c>
      <c r="G288" s="42" t="s">
        <v>905</v>
      </c>
      <c r="H288" s="42" t="s">
        <v>232</v>
      </c>
    </row>
    <row r="289" spans="2:8">
      <c r="B289" s="100" t="s">
        <v>234</v>
      </c>
      <c r="C289" s="92">
        <v>194</v>
      </c>
      <c r="D289" s="100" t="s">
        <v>234</v>
      </c>
      <c r="E289" s="42">
        <v>1</v>
      </c>
      <c r="F289" s="42" t="s">
        <v>233</v>
      </c>
      <c r="G289" s="42" t="s">
        <v>906</v>
      </c>
      <c r="H289" s="42" t="s">
        <v>234</v>
      </c>
    </row>
    <row r="290" spans="2:8">
      <c r="B290" s="99"/>
      <c r="C290" s="92">
        <v>195</v>
      </c>
      <c r="D290" s="99"/>
      <c r="E290" s="92"/>
      <c r="F290" s="92"/>
      <c r="G290" s="92"/>
      <c r="H290" s="92"/>
    </row>
    <row r="291" spans="2:8">
      <c r="B291" s="94" t="s">
        <v>1457</v>
      </c>
      <c r="C291" s="92">
        <v>196</v>
      </c>
      <c r="D291" s="94" t="s">
        <v>1457</v>
      </c>
      <c r="E291" s="92"/>
      <c r="F291" s="92"/>
      <c r="G291" s="92"/>
      <c r="H291" s="92"/>
    </row>
    <row r="292" spans="2:8">
      <c r="B292" s="100" t="s">
        <v>236</v>
      </c>
      <c r="C292" s="92">
        <v>197</v>
      </c>
      <c r="D292" s="100" t="s">
        <v>236</v>
      </c>
      <c r="E292" s="42">
        <v>1</v>
      </c>
      <c r="F292" s="42" t="s">
        <v>235</v>
      </c>
      <c r="G292" s="42" t="s">
        <v>1231</v>
      </c>
      <c r="H292" s="42" t="s">
        <v>236</v>
      </c>
    </row>
    <row r="293" spans="2:8">
      <c r="B293" s="100" t="s">
        <v>238</v>
      </c>
      <c r="C293" s="92">
        <v>198</v>
      </c>
      <c r="D293" s="100" t="s">
        <v>238</v>
      </c>
      <c r="E293" s="42">
        <v>1</v>
      </c>
      <c r="F293" s="42" t="s">
        <v>237</v>
      </c>
      <c r="G293" s="42" t="s">
        <v>1232</v>
      </c>
      <c r="H293" s="42" t="s">
        <v>238</v>
      </c>
    </row>
    <row r="294" spans="2:8">
      <c r="B294" s="100" t="s">
        <v>240</v>
      </c>
      <c r="C294" s="92">
        <v>199</v>
      </c>
      <c r="D294" s="100" t="s">
        <v>240</v>
      </c>
      <c r="E294" s="42">
        <v>1</v>
      </c>
      <c r="F294" s="42" t="s">
        <v>239</v>
      </c>
      <c r="G294" s="42" t="s">
        <v>1233</v>
      </c>
      <c r="H294" s="42" t="s">
        <v>240</v>
      </c>
    </row>
    <row r="295" spans="2:8">
      <c r="B295" s="100" t="s">
        <v>242</v>
      </c>
      <c r="C295" s="92">
        <v>200</v>
      </c>
      <c r="D295" s="100" t="s">
        <v>242</v>
      </c>
      <c r="E295" s="42">
        <v>1</v>
      </c>
      <c r="F295" s="42" t="s">
        <v>241</v>
      </c>
      <c r="G295" s="42" t="s">
        <v>1234</v>
      </c>
      <c r="H295" s="42" t="s">
        <v>242</v>
      </c>
    </row>
    <row r="296" spans="2:8">
      <c r="B296" s="100" t="s">
        <v>244</v>
      </c>
      <c r="C296" s="92">
        <v>201</v>
      </c>
      <c r="D296" s="100" t="s">
        <v>244</v>
      </c>
      <c r="E296" s="42">
        <v>1</v>
      </c>
      <c r="F296" s="42" t="s">
        <v>243</v>
      </c>
      <c r="G296" s="42" t="s">
        <v>1235</v>
      </c>
      <c r="H296" s="42" t="s">
        <v>244</v>
      </c>
    </row>
    <row r="297" spans="2:8">
      <c r="B297" s="100" t="s">
        <v>246</v>
      </c>
      <c r="C297" s="92">
        <v>202</v>
      </c>
      <c r="D297" s="100" t="s">
        <v>246</v>
      </c>
      <c r="E297" s="42">
        <v>1</v>
      </c>
      <c r="F297" s="42" t="s">
        <v>245</v>
      </c>
      <c r="G297" s="42" t="s">
        <v>1236</v>
      </c>
      <c r="H297" s="42" t="s">
        <v>246</v>
      </c>
    </row>
    <row r="298" spans="2:8">
      <c r="B298" s="98"/>
      <c r="C298" s="92">
        <v>203</v>
      </c>
      <c r="D298" s="98"/>
      <c r="E298" s="92"/>
      <c r="F298" s="92"/>
      <c r="G298" s="92"/>
      <c r="H298" s="92"/>
    </row>
    <row r="299" spans="2:8">
      <c r="B299" s="94" t="s">
        <v>1458</v>
      </c>
      <c r="C299" s="92">
        <v>204</v>
      </c>
      <c r="D299" s="94" t="s">
        <v>1458</v>
      </c>
      <c r="E299" s="92"/>
      <c r="F299" s="92"/>
      <c r="G299" s="92"/>
      <c r="H299" s="92"/>
    </row>
    <row r="300" spans="2:8">
      <c r="B300" s="100"/>
      <c r="C300" s="92">
        <v>205</v>
      </c>
      <c r="D300" s="100"/>
      <c r="E300" s="92"/>
      <c r="F300" s="92"/>
      <c r="G300" s="92"/>
      <c r="H300" s="92"/>
    </row>
    <row r="301" spans="2:8">
      <c r="B301" s="100" t="s">
        <v>1459</v>
      </c>
      <c r="C301" s="92">
        <v>206</v>
      </c>
      <c r="D301" s="100" t="s">
        <v>994</v>
      </c>
      <c r="E301" s="42">
        <v>1</v>
      </c>
      <c r="F301" s="42" t="s">
        <v>247</v>
      </c>
      <c r="G301" s="42" t="s">
        <v>993</v>
      </c>
      <c r="H301" s="42" t="s">
        <v>994</v>
      </c>
    </row>
    <row r="302" spans="2:8">
      <c r="B302" s="100" t="s">
        <v>1460</v>
      </c>
      <c r="C302" s="92">
        <v>207</v>
      </c>
      <c r="D302" s="100" t="s">
        <v>996</v>
      </c>
      <c r="E302" s="42">
        <v>1</v>
      </c>
      <c r="F302" s="42" t="s">
        <v>248</v>
      </c>
      <c r="G302" s="42" t="s">
        <v>995</v>
      </c>
      <c r="H302" s="42" t="s">
        <v>996</v>
      </c>
    </row>
    <row r="303" spans="2:8">
      <c r="B303" s="100" t="s">
        <v>1461</v>
      </c>
      <c r="C303" s="92">
        <v>208</v>
      </c>
      <c r="D303" s="100" t="s">
        <v>992</v>
      </c>
      <c r="E303" s="42">
        <v>1</v>
      </c>
      <c r="F303" s="42" t="s">
        <v>249</v>
      </c>
      <c r="G303" s="42" t="s">
        <v>991</v>
      </c>
      <c r="H303" s="42" t="s">
        <v>992</v>
      </c>
    </row>
    <row r="304" spans="2:8">
      <c r="B304" s="100" t="s">
        <v>1462</v>
      </c>
      <c r="C304" s="92">
        <v>209</v>
      </c>
      <c r="D304" s="100" t="s">
        <v>990</v>
      </c>
      <c r="E304" s="42">
        <v>1</v>
      </c>
      <c r="F304" s="42" t="s">
        <v>250</v>
      </c>
      <c r="G304" s="42" t="s">
        <v>989</v>
      </c>
      <c r="H304" s="42" t="s">
        <v>990</v>
      </c>
    </row>
    <row r="305" spans="2:8">
      <c r="B305" s="100" t="s">
        <v>1463</v>
      </c>
      <c r="C305" s="92">
        <v>210</v>
      </c>
      <c r="D305" s="100" t="s">
        <v>998</v>
      </c>
      <c r="E305" s="42">
        <v>1</v>
      </c>
      <c r="F305" s="42" t="s">
        <v>251</v>
      </c>
      <c r="G305" s="42" t="s">
        <v>997</v>
      </c>
      <c r="H305" s="42" t="s">
        <v>998</v>
      </c>
    </row>
    <row r="306" spans="2:8">
      <c r="B306" s="100" t="s">
        <v>1464</v>
      </c>
      <c r="C306" s="92">
        <v>211</v>
      </c>
      <c r="D306" s="100" t="s">
        <v>1000</v>
      </c>
      <c r="E306" s="42">
        <v>1</v>
      </c>
      <c r="F306" s="42" t="s">
        <v>252</v>
      </c>
      <c r="G306" s="42" t="s">
        <v>999</v>
      </c>
      <c r="H306" s="42" t="s">
        <v>1000</v>
      </c>
    </row>
    <row r="307" spans="2:8">
      <c r="B307" s="100"/>
      <c r="C307" s="92">
        <v>212</v>
      </c>
      <c r="D307" s="100"/>
      <c r="E307" s="92"/>
      <c r="F307" s="92"/>
      <c r="G307" s="92"/>
      <c r="H307" s="92"/>
    </row>
    <row r="308" spans="2:8">
      <c r="B308" s="94" t="s">
        <v>1465</v>
      </c>
      <c r="C308" s="92">
        <v>213</v>
      </c>
      <c r="D308" s="94" t="s">
        <v>1465</v>
      </c>
      <c r="E308" s="92"/>
      <c r="F308" s="92"/>
      <c r="G308" s="92"/>
      <c r="H308" s="92"/>
    </row>
    <row r="309" spans="2:8">
      <c r="B309" s="100" t="s">
        <v>254</v>
      </c>
      <c r="C309" s="92">
        <v>214</v>
      </c>
      <c r="D309" s="100" t="s">
        <v>254</v>
      </c>
      <c r="E309" s="42">
        <v>1</v>
      </c>
      <c r="F309" s="42" t="s">
        <v>253</v>
      </c>
      <c r="G309" s="42" t="s">
        <v>1029</v>
      </c>
      <c r="H309" s="42" t="s">
        <v>254</v>
      </c>
    </row>
    <row r="310" spans="2:8">
      <c r="B310" s="100" t="s">
        <v>256</v>
      </c>
      <c r="C310" s="92">
        <v>215</v>
      </c>
      <c r="D310" s="100" t="s">
        <v>256</v>
      </c>
      <c r="E310" s="42">
        <v>1</v>
      </c>
      <c r="F310" s="42" t="s">
        <v>255</v>
      </c>
      <c r="G310" s="42" t="s">
        <v>1030</v>
      </c>
      <c r="H310" s="42" t="s">
        <v>256</v>
      </c>
    </row>
    <row r="311" spans="2:8">
      <c r="B311" s="100" t="s">
        <v>258</v>
      </c>
      <c r="C311" s="92">
        <v>216</v>
      </c>
      <c r="D311" s="100" t="s">
        <v>258</v>
      </c>
      <c r="E311" s="42">
        <v>1</v>
      </c>
      <c r="F311" s="42" t="s">
        <v>257</v>
      </c>
      <c r="G311" s="42" t="s">
        <v>1031</v>
      </c>
      <c r="H311" s="42" t="s">
        <v>258</v>
      </c>
    </row>
    <row r="312" spans="2:8">
      <c r="B312" s="100" t="s">
        <v>260</v>
      </c>
      <c r="C312" s="92">
        <v>217</v>
      </c>
      <c r="D312" s="100" t="s">
        <v>260</v>
      </c>
      <c r="E312" s="42">
        <v>1</v>
      </c>
      <c r="F312" s="42" t="s">
        <v>259</v>
      </c>
      <c r="G312" s="42" t="s">
        <v>1032</v>
      </c>
      <c r="H312" s="42" t="s">
        <v>260</v>
      </c>
    </row>
    <row r="313" spans="2:8">
      <c r="B313" s="100" t="s">
        <v>262</v>
      </c>
      <c r="C313" s="92">
        <v>218</v>
      </c>
      <c r="D313" s="100" t="s">
        <v>262</v>
      </c>
      <c r="E313" s="42">
        <v>1</v>
      </c>
      <c r="F313" s="42" t="s">
        <v>261</v>
      </c>
      <c r="G313" s="42" t="s">
        <v>1033</v>
      </c>
      <c r="H313" s="42" t="s">
        <v>262</v>
      </c>
    </row>
    <row r="314" spans="2:8">
      <c r="B314" s="100"/>
      <c r="C314" s="92">
        <v>219</v>
      </c>
      <c r="D314" s="100"/>
      <c r="E314" s="92"/>
      <c r="F314" s="92"/>
      <c r="G314" s="92"/>
      <c r="H314" s="92"/>
    </row>
    <row r="315" spans="2:8">
      <c r="B315" s="94" t="s">
        <v>1466</v>
      </c>
      <c r="C315" s="92">
        <v>220</v>
      </c>
      <c r="D315" s="94" t="s">
        <v>1466</v>
      </c>
      <c r="E315" s="92"/>
      <c r="F315" s="92"/>
      <c r="G315" s="92"/>
      <c r="H315" s="92"/>
    </row>
    <row r="316" spans="2:8">
      <c r="B316" s="100" t="s">
        <v>264</v>
      </c>
      <c r="C316" s="92">
        <v>221</v>
      </c>
      <c r="D316" s="100" t="s">
        <v>264</v>
      </c>
      <c r="E316" s="42">
        <v>1</v>
      </c>
      <c r="F316" s="42" t="s">
        <v>263</v>
      </c>
      <c r="G316" s="42" t="s">
        <v>1068</v>
      </c>
      <c r="H316" s="42" t="s">
        <v>264</v>
      </c>
    </row>
    <row r="317" spans="2:8">
      <c r="B317" s="100" t="s">
        <v>266</v>
      </c>
      <c r="C317" s="92">
        <v>222</v>
      </c>
      <c r="D317" s="100" t="s">
        <v>266</v>
      </c>
      <c r="E317" s="42">
        <v>1</v>
      </c>
      <c r="F317" s="42" t="s">
        <v>265</v>
      </c>
      <c r="G317" s="42" t="s">
        <v>1069</v>
      </c>
      <c r="H317" s="42" t="s">
        <v>266</v>
      </c>
    </row>
    <row r="318" spans="2:8">
      <c r="B318" s="100" t="s">
        <v>268</v>
      </c>
      <c r="C318" s="92">
        <v>223</v>
      </c>
      <c r="D318" s="100" t="s">
        <v>268</v>
      </c>
      <c r="E318" s="42">
        <v>1</v>
      </c>
      <c r="F318" s="42" t="s">
        <v>267</v>
      </c>
      <c r="G318" s="42" t="s">
        <v>1070</v>
      </c>
      <c r="H318" s="42" t="s">
        <v>268</v>
      </c>
    </row>
    <row r="319" spans="2:8">
      <c r="B319" s="100" t="s">
        <v>270</v>
      </c>
      <c r="C319" s="92">
        <v>224</v>
      </c>
      <c r="D319" s="100" t="s">
        <v>270</v>
      </c>
      <c r="E319" s="42">
        <v>1</v>
      </c>
      <c r="F319" s="42" t="s">
        <v>269</v>
      </c>
      <c r="G319" s="42" t="s">
        <v>1071</v>
      </c>
      <c r="H319" s="42" t="s">
        <v>270</v>
      </c>
    </row>
    <row r="320" spans="2:8">
      <c r="B320" s="100" t="s">
        <v>272</v>
      </c>
      <c r="C320" s="92">
        <v>225</v>
      </c>
      <c r="D320" s="100" t="s">
        <v>272</v>
      </c>
      <c r="E320" s="42">
        <v>1</v>
      </c>
      <c r="F320" s="42" t="s">
        <v>271</v>
      </c>
      <c r="G320" s="42" t="s">
        <v>1072</v>
      </c>
      <c r="H320" s="42" t="s">
        <v>272</v>
      </c>
    </row>
    <row r="321" spans="2:8">
      <c r="B321" s="100" t="s">
        <v>274</v>
      </c>
      <c r="C321" s="92">
        <v>226</v>
      </c>
      <c r="D321" s="100" t="s">
        <v>274</v>
      </c>
      <c r="E321" s="42">
        <v>1</v>
      </c>
      <c r="F321" s="42" t="s">
        <v>273</v>
      </c>
      <c r="G321" s="42" t="s">
        <v>1073</v>
      </c>
      <c r="H321" s="42" t="s">
        <v>274</v>
      </c>
    </row>
    <row r="322" spans="2:8">
      <c r="B322" s="100" t="s">
        <v>276</v>
      </c>
      <c r="C322" s="92">
        <v>227</v>
      </c>
      <c r="D322" s="100" t="s">
        <v>276</v>
      </c>
      <c r="E322" s="42">
        <v>1</v>
      </c>
      <c r="F322" s="42" t="s">
        <v>275</v>
      </c>
      <c r="G322" s="42" t="s">
        <v>1074</v>
      </c>
      <c r="H322" s="42" t="s">
        <v>276</v>
      </c>
    </row>
    <row r="323" spans="2:8">
      <c r="B323" s="100" t="s">
        <v>278</v>
      </c>
      <c r="C323" s="92">
        <v>228</v>
      </c>
      <c r="D323" s="100" t="s">
        <v>278</v>
      </c>
      <c r="E323" s="42">
        <v>1</v>
      </c>
      <c r="F323" s="42" t="s">
        <v>277</v>
      </c>
      <c r="G323" s="42" t="s">
        <v>1075</v>
      </c>
      <c r="H323" s="42" t="s">
        <v>278</v>
      </c>
    </row>
    <row r="324" spans="2:8">
      <c r="B324" s="102" t="s">
        <v>280</v>
      </c>
      <c r="C324" s="92">
        <v>229</v>
      </c>
      <c r="D324" s="102" t="s">
        <v>280</v>
      </c>
      <c r="E324" s="42">
        <v>1</v>
      </c>
      <c r="F324" s="42" t="s">
        <v>279</v>
      </c>
      <c r="G324" s="42" t="s">
        <v>1076</v>
      </c>
      <c r="H324" s="42" t="s">
        <v>280</v>
      </c>
    </row>
    <row r="325" spans="2:8">
      <c r="B325" s="100" t="s">
        <v>282</v>
      </c>
      <c r="C325" s="92">
        <v>230</v>
      </c>
      <c r="D325" s="100" t="s">
        <v>282</v>
      </c>
      <c r="E325" s="42">
        <v>1</v>
      </c>
      <c r="F325" s="42" t="s">
        <v>281</v>
      </c>
      <c r="G325" s="42" t="s">
        <v>1077</v>
      </c>
      <c r="H325" s="42" t="s">
        <v>282</v>
      </c>
    </row>
    <row r="326" spans="2:8">
      <c r="B326" s="100" t="s">
        <v>284</v>
      </c>
      <c r="C326" s="92">
        <v>231</v>
      </c>
      <c r="D326" s="100" t="s">
        <v>284</v>
      </c>
      <c r="E326" s="42">
        <v>1</v>
      </c>
      <c r="F326" s="42" t="s">
        <v>283</v>
      </c>
      <c r="G326" s="42" t="s">
        <v>1078</v>
      </c>
      <c r="H326" s="42" t="s">
        <v>284</v>
      </c>
    </row>
    <row r="327" spans="2:8">
      <c r="B327" s="100" t="s">
        <v>286</v>
      </c>
      <c r="C327" s="92">
        <v>232</v>
      </c>
      <c r="D327" s="100" t="s">
        <v>286</v>
      </c>
      <c r="E327" s="42">
        <v>1</v>
      </c>
      <c r="F327" s="42" t="s">
        <v>285</v>
      </c>
      <c r="G327" s="42" t="s">
        <v>1079</v>
      </c>
      <c r="H327" s="42" t="s">
        <v>286</v>
      </c>
    </row>
    <row r="328" spans="2:8">
      <c r="B328" s="100"/>
      <c r="C328" s="92">
        <v>233</v>
      </c>
      <c r="D328" s="100"/>
      <c r="E328" s="92"/>
      <c r="F328" s="92"/>
      <c r="G328" s="92"/>
      <c r="H328" s="92"/>
    </row>
    <row r="329" spans="2:8">
      <c r="B329" s="94" t="s">
        <v>1467</v>
      </c>
      <c r="C329" s="92">
        <v>234</v>
      </c>
      <c r="D329" s="94" t="s">
        <v>1467</v>
      </c>
      <c r="E329" s="92"/>
      <c r="F329" s="92"/>
      <c r="G329" s="92"/>
      <c r="H329" s="92"/>
    </row>
    <row r="330" spans="2:8">
      <c r="B330" s="100" t="s">
        <v>288</v>
      </c>
      <c r="C330" s="92">
        <v>235</v>
      </c>
      <c r="D330" s="100" t="s">
        <v>288</v>
      </c>
      <c r="E330" s="42">
        <v>1</v>
      </c>
      <c r="F330" s="42" t="s">
        <v>287</v>
      </c>
      <c r="G330" s="42" t="s">
        <v>1098</v>
      </c>
      <c r="H330" s="42" t="s">
        <v>288</v>
      </c>
    </row>
    <row r="331" spans="2:8">
      <c r="B331" s="100" t="s">
        <v>290</v>
      </c>
      <c r="C331" s="92">
        <v>236</v>
      </c>
      <c r="D331" s="100" t="s">
        <v>290</v>
      </c>
      <c r="E331" s="42">
        <v>1</v>
      </c>
      <c r="F331" s="42" t="s">
        <v>289</v>
      </c>
      <c r="G331" s="42" t="s">
        <v>1099</v>
      </c>
      <c r="H331" s="42" t="s">
        <v>290</v>
      </c>
    </row>
    <row r="332" spans="2:8">
      <c r="B332" s="100" t="s">
        <v>292</v>
      </c>
      <c r="C332" s="92">
        <v>237</v>
      </c>
      <c r="D332" s="100" t="s">
        <v>292</v>
      </c>
      <c r="E332" s="42">
        <v>1</v>
      </c>
      <c r="F332" s="42" t="s">
        <v>291</v>
      </c>
      <c r="G332" s="42" t="s">
        <v>1100</v>
      </c>
      <c r="H332" s="42" t="s">
        <v>292</v>
      </c>
    </row>
    <row r="333" spans="2:8">
      <c r="B333" s="100" t="s">
        <v>294</v>
      </c>
      <c r="C333" s="92">
        <v>238</v>
      </c>
      <c r="D333" s="100" t="s">
        <v>294</v>
      </c>
      <c r="E333" s="42">
        <v>1</v>
      </c>
      <c r="F333" s="42" t="s">
        <v>293</v>
      </c>
      <c r="G333" s="42" t="s">
        <v>1101</v>
      </c>
      <c r="H333" s="42" t="s">
        <v>294</v>
      </c>
    </row>
    <row r="334" spans="2:8">
      <c r="B334" s="100" t="s">
        <v>296</v>
      </c>
      <c r="C334" s="92">
        <v>239</v>
      </c>
      <c r="D334" s="100" t="s">
        <v>296</v>
      </c>
      <c r="E334" s="42">
        <v>1</v>
      </c>
      <c r="F334" s="42" t="s">
        <v>295</v>
      </c>
      <c r="G334" s="42" t="s">
        <v>1102</v>
      </c>
      <c r="H334" s="42" t="s">
        <v>296</v>
      </c>
    </row>
    <row r="335" spans="2:8">
      <c r="B335" s="100" t="s">
        <v>1468</v>
      </c>
      <c r="C335" s="92">
        <v>240</v>
      </c>
      <c r="D335" s="100" t="s">
        <v>298</v>
      </c>
      <c r="E335" s="42">
        <v>1</v>
      </c>
      <c r="F335" s="42" t="s">
        <v>297</v>
      </c>
      <c r="G335" s="42" t="s">
        <v>1103</v>
      </c>
      <c r="H335" s="42" t="s">
        <v>298</v>
      </c>
    </row>
    <row r="336" spans="2:8">
      <c r="B336" s="100" t="s">
        <v>300</v>
      </c>
      <c r="C336" s="92">
        <v>241</v>
      </c>
      <c r="D336" s="100" t="s">
        <v>300</v>
      </c>
      <c r="E336" s="42">
        <v>1</v>
      </c>
      <c r="F336" s="42" t="s">
        <v>299</v>
      </c>
      <c r="G336" s="42" t="s">
        <v>1104</v>
      </c>
      <c r="H336" s="42" t="s">
        <v>300</v>
      </c>
    </row>
    <row r="337" spans="2:8">
      <c r="B337" s="100" t="s">
        <v>302</v>
      </c>
      <c r="C337" s="92">
        <v>242</v>
      </c>
      <c r="D337" s="100" t="s">
        <v>302</v>
      </c>
      <c r="E337" s="42">
        <v>1</v>
      </c>
      <c r="F337" s="42" t="s">
        <v>301</v>
      </c>
      <c r="G337" s="42" t="s">
        <v>1105</v>
      </c>
      <c r="H337" s="42" t="s">
        <v>302</v>
      </c>
    </row>
    <row r="338" spans="2:8">
      <c r="B338" s="100" t="s">
        <v>304</v>
      </c>
      <c r="C338" s="92">
        <v>243</v>
      </c>
      <c r="D338" s="100" t="s">
        <v>304</v>
      </c>
      <c r="E338" s="42">
        <v>1</v>
      </c>
      <c r="F338" s="42" t="s">
        <v>303</v>
      </c>
      <c r="G338" s="42" t="s">
        <v>1106</v>
      </c>
      <c r="H338" s="42" t="s">
        <v>304</v>
      </c>
    </row>
    <row r="339" spans="2:8">
      <c r="B339" s="100" t="s">
        <v>306</v>
      </c>
      <c r="C339" s="92">
        <v>244</v>
      </c>
      <c r="D339" s="100" t="s">
        <v>306</v>
      </c>
      <c r="E339" s="42">
        <v>1</v>
      </c>
      <c r="F339" s="42" t="s">
        <v>305</v>
      </c>
      <c r="G339" s="42" t="s">
        <v>1107</v>
      </c>
      <c r="H339" s="42" t="s">
        <v>306</v>
      </c>
    </row>
    <row r="340" spans="2:8">
      <c r="B340" s="99"/>
      <c r="C340" s="92">
        <v>245</v>
      </c>
      <c r="D340" s="99"/>
      <c r="E340" s="92"/>
      <c r="F340" s="92"/>
      <c r="G340" s="92"/>
      <c r="H340" s="92"/>
    </row>
    <row r="341" spans="2:8">
      <c r="B341" s="94" t="s">
        <v>1469</v>
      </c>
      <c r="C341" s="92">
        <v>246</v>
      </c>
      <c r="D341" s="94" t="s">
        <v>1469</v>
      </c>
      <c r="E341" s="92"/>
      <c r="F341" s="92"/>
      <c r="G341" s="92"/>
      <c r="H341" s="92"/>
    </row>
    <row r="342" spans="2:8">
      <c r="B342" s="100" t="s">
        <v>308</v>
      </c>
      <c r="C342" s="92">
        <v>247</v>
      </c>
      <c r="D342" s="100" t="s">
        <v>308</v>
      </c>
      <c r="E342" s="42">
        <v>1</v>
      </c>
      <c r="F342" s="42" t="s">
        <v>307</v>
      </c>
      <c r="G342" s="42" t="s">
        <v>1149</v>
      </c>
      <c r="H342" s="42" t="s">
        <v>308</v>
      </c>
    </row>
    <row r="343" spans="2:8">
      <c r="B343" s="100" t="s">
        <v>310</v>
      </c>
      <c r="C343" s="92">
        <v>248</v>
      </c>
      <c r="D343" s="100" t="s">
        <v>310</v>
      </c>
      <c r="E343" s="42">
        <v>1</v>
      </c>
      <c r="F343" s="42" t="s">
        <v>309</v>
      </c>
      <c r="G343" s="42" t="s">
        <v>1150</v>
      </c>
      <c r="H343" s="42" t="s">
        <v>310</v>
      </c>
    </row>
    <row r="344" spans="2:8">
      <c r="B344" s="100" t="s">
        <v>312</v>
      </c>
      <c r="C344" s="92">
        <v>249</v>
      </c>
      <c r="D344" s="100" t="s">
        <v>312</v>
      </c>
      <c r="E344" s="42">
        <v>1</v>
      </c>
      <c r="F344" s="42" t="s">
        <v>311</v>
      </c>
      <c r="G344" s="42" t="s">
        <v>1151</v>
      </c>
      <c r="H344" s="42" t="s">
        <v>312</v>
      </c>
    </row>
    <row r="345" spans="2:8">
      <c r="B345" s="100" t="s">
        <v>1470</v>
      </c>
      <c r="C345" s="92">
        <v>250</v>
      </c>
      <c r="D345" s="100" t="s">
        <v>1153</v>
      </c>
      <c r="E345" s="42">
        <v>1</v>
      </c>
      <c r="F345" s="42" t="s">
        <v>313</v>
      </c>
      <c r="G345" s="42" t="s">
        <v>1152</v>
      </c>
      <c r="H345" s="42" t="s">
        <v>1153</v>
      </c>
    </row>
    <row r="346" spans="2:8">
      <c r="B346" s="100" t="s">
        <v>315</v>
      </c>
      <c r="C346" s="92">
        <v>251</v>
      </c>
      <c r="D346" s="100" t="s">
        <v>315</v>
      </c>
      <c r="E346" s="42">
        <v>1</v>
      </c>
      <c r="F346" s="42" t="s">
        <v>314</v>
      </c>
      <c r="G346" s="42" t="s">
        <v>1154</v>
      </c>
      <c r="H346" s="42" t="s">
        <v>315</v>
      </c>
    </row>
    <row r="347" spans="2:8">
      <c r="B347" s="100" t="s">
        <v>317</v>
      </c>
      <c r="C347" s="92">
        <v>252</v>
      </c>
      <c r="D347" s="100" t="s">
        <v>317</v>
      </c>
      <c r="E347" s="42">
        <v>1</v>
      </c>
      <c r="F347" s="42" t="s">
        <v>316</v>
      </c>
      <c r="G347" s="42" t="s">
        <v>1155</v>
      </c>
      <c r="H347" s="42" t="s">
        <v>317</v>
      </c>
    </row>
    <row r="348" spans="2:8">
      <c r="B348" s="100" t="s">
        <v>319</v>
      </c>
      <c r="C348" s="92">
        <v>253</v>
      </c>
      <c r="D348" s="100" t="s">
        <v>319</v>
      </c>
      <c r="E348" s="42">
        <v>1</v>
      </c>
      <c r="F348" s="42" t="s">
        <v>318</v>
      </c>
      <c r="G348" s="42" t="s">
        <v>1156</v>
      </c>
      <c r="H348" s="42" t="s">
        <v>319</v>
      </c>
    </row>
    <row r="349" spans="2:8">
      <c r="B349" s="99"/>
      <c r="C349" s="92">
        <v>254</v>
      </c>
      <c r="D349" s="99"/>
      <c r="E349" s="92"/>
      <c r="F349" s="92"/>
      <c r="G349" s="92"/>
      <c r="H349" s="92"/>
    </row>
    <row r="350" spans="2:8">
      <c r="B350" s="94" t="s">
        <v>1471</v>
      </c>
      <c r="C350" s="92">
        <v>255</v>
      </c>
      <c r="D350" s="94" t="s">
        <v>1471</v>
      </c>
      <c r="E350" s="92"/>
      <c r="F350" s="92"/>
      <c r="G350" s="92"/>
      <c r="H350" s="92"/>
    </row>
    <row r="351" spans="2:8">
      <c r="B351" s="100" t="s">
        <v>321</v>
      </c>
      <c r="C351" s="92">
        <v>256</v>
      </c>
      <c r="D351" s="100" t="s">
        <v>321</v>
      </c>
      <c r="E351" s="42">
        <v>1</v>
      </c>
      <c r="F351" s="42" t="s">
        <v>320</v>
      </c>
      <c r="G351" s="42" t="s">
        <v>1197</v>
      </c>
      <c r="H351" s="42" t="s">
        <v>321</v>
      </c>
    </row>
    <row r="352" spans="2:8">
      <c r="B352" s="100" t="s">
        <v>323</v>
      </c>
      <c r="C352" s="92">
        <v>257</v>
      </c>
      <c r="D352" s="100" t="s">
        <v>323</v>
      </c>
      <c r="E352" s="42">
        <v>1</v>
      </c>
      <c r="F352" s="42" t="s">
        <v>322</v>
      </c>
      <c r="G352" s="42" t="s">
        <v>1198</v>
      </c>
      <c r="H352" s="42" t="s">
        <v>323</v>
      </c>
    </row>
    <row r="353" spans="2:8">
      <c r="B353" s="100" t="s">
        <v>325</v>
      </c>
      <c r="C353" s="92">
        <v>258</v>
      </c>
      <c r="D353" s="100" t="s">
        <v>325</v>
      </c>
      <c r="E353" s="42">
        <v>1</v>
      </c>
      <c r="F353" s="42" t="s">
        <v>324</v>
      </c>
      <c r="G353" s="42" t="s">
        <v>1199</v>
      </c>
      <c r="H353" s="42" t="s">
        <v>325</v>
      </c>
    </row>
    <row r="354" spans="2:8">
      <c r="B354" s="100" t="s">
        <v>327</v>
      </c>
      <c r="C354" s="92">
        <v>259</v>
      </c>
      <c r="D354" s="100" t="s">
        <v>327</v>
      </c>
      <c r="E354" s="42">
        <v>1</v>
      </c>
      <c r="F354" s="42" t="s">
        <v>326</v>
      </c>
      <c r="G354" s="42" t="s">
        <v>1200</v>
      </c>
      <c r="H354" s="42" t="s">
        <v>327</v>
      </c>
    </row>
    <row r="355" spans="2:8">
      <c r="B355" s="100" t="s">
        <v>1472</v>
      </c>
      <c r="C355" s="92">
        <v>260</v>
      </c>
      <c r="D355" s="100" t="s">
        <v>329</v>
      </c>
      <c r="E355" s="42">
        <v>1</v>
      </c>
      <c r="F355" s="42" t="s">
        <v>328</v>
      </c>
      <c r="G355" s="42" t="s">
        <v>1201</v>
      </c>
      <c r="H355" s="42" t="s">
        <v>329</v>
      </c>
    </row>
    <row r="356" spans="2:8">
      <c r="B356" s="100" t="s">
        <v>331</v>
      </c>
      <c r="C356" s="92">
        <v>261</v>
      </c>
      <c r="D356" s="100" t="s">
        <v>331</v>
      </c>
      <c r="E356" s="42">
        <v>1</v>
      </c>
      <c r="F356" s="42" t="s">
        <v>330</v>
      </c>
      <c r="G356" s="42" t="s">
        <v>1202</v>
      </c>
      <c r="H356" s="42" t="s">
        <v>331</v>
      </c>
    </row>
    <row r="357" spans="2:8">
      <c r="B357" s="100" t="s">
        <v>333</v>
      </c>
      <c r="C357" s="92">
        <v>262</v>
      </c>
      <c r="D357" s="100" t="s">
        <v>333</v>
      </c>
      <c r="E357" s="42">
        <v>1</v>
      </c>
      <c r="F357" s="42" t="s">
        <v>332</v>
      </c>
      <c r="G357" s="42" t="s">
        <v>1203</v>
      </c>
      <c r="H357" s="42" t="s">
        <v>333</v>
      </c>
    </row>
    <row r="358" spans="2:8">
      <c r="B358" s="98"/>
      <c r="C358" s="92">
        <v>263</v>
      </c>
      <c r="D358" s="98"/>
      <c r="E358" s="92"/>
      <c r="F358" s="92"/>
      <c r="G358" s="92"/>
      <c r="H358" s="92"/>
    </row>
    <row r="359" spans="2:8">
      <c r="B359" s="94" t="s">
        <v>1473</v>
      </c>
      <c r="C359" s="92">
        <v>264</v>
      </c>
      <c r="D359" s="94" t="s">
        <v>1473</v>
      </c>
      <c r="E359" s="92"/>
      <c r="F359" s="92"/>
      <c r="G359" s="92"/>
      <c r="H359" s="92"/>
    </row>
    <row r="360" spans="2:8">
      <c r="B360" s="100"/>
      <c r="C360" s="92">
        <v>265</v>
      </c>
      <c r="D360" s="100"/>
      <c r="E360" s="92"/>
      <c r="F360" s="92"/>
      <c r="G360" s="92"/>
      <c r="H360" s="92"/>
    </row>
    <row r="361" spans="2:8">
      <c r="B361" s="100" t="s">
        <v>1474</v>
      </c>
      <c r="C361" s="92">
        <v>266</v>
      </c>
      <c r="D361" s="100" t="s">
        <v>836</v>
      </c>
      <c r="E361" s="42">
        <v>1</v>
      </c>
      <c r="F361" s="42" t="s">
        <v>360</v>
      </c>
      <c r="G361" s="42" t="s">
        <v>835</v>
      </c>
      <c r="H361" s="42" t="s">
        <v>836</v>
      </c>
    </row>
    <row r="362" spans="2:8">
      <c r="B362" s="100" t="s">
        <v>362</v>
      </c>
      <c r="C362" s="92">
        <v>267</v>
      </c>
      <c r="D362" s="100" t="s">
        <v>362</v>
      </c>
      <c r="E362" s="42">
        <v>1</v>
      </c>
      <c r="F362" s="42" t="s">
        <v>361</v>
      </c>
      <c r="G362" s="42" t="s">
        <v>837</v>
      </c>
      <c r="H362" s="42" t="s">
        <v>362</v>
      </c>
    </row>
    <row r="363" spans="2:8">
      <c r="B363" s="100" t="s">
        <v>364</v>
      </c>
      <c r="C363" s="92">
        <v>268</v>
      </c>
      <c r="D363" s="100" t="s">
        <v>364</v>
      </c>
      <c r="E363" s="42">
        <v>1</v>
      </c>
      <c r="F363" s="42" t="s">
        <v>363</v>
      </c>
      <c r="G363" s="42" t="s">
        <v>838</v>
      </c>
      <c r="H363" s="42" t="s">
        <v>364</v>
      </c>
    </row>
    <row r="364" spans="2:8">
      <c r="B364" s="100" t="s">
        <v>366</v>
      </c>
      <c r="C364" s="92">
        <v>269</v>
      </c>
      <c r="D364" s="100" t="s">
        <v>366</v>
      </c>
      <c r="E364" s="42">
        <v>1</v>
      </c>
      <c r="F364" s="42" t="s">
        <v>365</v>
      </c>
      <c r="G364" s="42" t="s">
        <v>839</v>
      </c>
      <c r="H364" s="42" t="s">
        <v>366</v>
      </c>
    </row>
    <row r="365" spans="2:8">
      <c r="B365" s="100" t="s">
        <v>368</v>
      </c>
      <c r="C365" s="92">
        <v>270</v>
      </c>
      <c r="D365" s="100" t="s">
        <v>368</v>
      </c>
      <c r="E365" s="42">
        <v>1</v>
      </c>
      <c r="F365" s="42" t="s">
        <v>367</v>
      </c>
      <c r="G365" s="42" t="s">
        <v>840</v>
      </c>
      <c r="H365" s="42" t="s">
        <v>368</v>
      </c>
    </row>
    <row r="366" spans="2:8">
      <c r="B366" s="100" t="s">
        <v>335</v>
      </c>
      <c r="C366" s="92">
        <v>271</v>
      </c>
      <c r="D366" s="100" t="s">
        <v>335</v>
      </c>
      <c r="E366" s="42">
        <v>1</v>
      </c>
      <c r="F366" s="42" t="s">
        <v>334</v>
      </c>
      <c r="G366" s="42" t="s">
        <v>841</v>
      </c>
      <c r="H366" s="42" t="s">
        <v>335</v>
      </c>
    </row>
    <row r="367" spans="2:8">
      <c r="B367" s="100" t="s">
        <v>337</v>
      </c>
      <c r="C367" s="92">
        <v>272</v>
      </c>
      <c r="D367" s="100" t="s">
        <v>337</v>
      </c>
      <c r="E367" s="42">
        <v>1</v>
      </c>
      <c r="F367" s="42" t="s">
        <v>336</v>
      </c>
      <c r="G367" s="42" t="s">
        <v>834</v>
      </c>
      <c r="H367" s="42" t="s">
        <v>337</v>
      </c>
    </row>
    <row r="368" spans="2:8">
      <c r="B368" s="100" t="s">
        <v>370</v>
      </c>
      <c r="C368" s="92">
        <v>273</v>
      </c>
      <c r="D368" s="100" t="s">
        <v>370</v>
      </c>
      <c r="E368" s="42">
        <v>1</v>
      </c>
      <c r="F368" s="42" t="s">
        <v>369</v>
      </c>
      <c r="G368" s="42" t="s">
        <v>842</v>
      </c>
      <c r="H368" s="42" t="s">
        <v>370</v>
      </c>
    </row>
    <row r="369" spans="2:8">
      <c r="B369" s="100" t="s">
        <v>372</v>
      </c>
      <c r="C369" s="92">
        <v>274</v>
      </c>
      <c r="D369" s="100" t="s">
        <v>372</v>
      </c>
      <c r="E369" s="42">
        <v>1</v>
      </c>
      <c r="F369" s="42" t="s">
        <v>371</v>
      </c>
      <c r="G369" s="42" t="s">
        <v>843</v>
      </c>
      <c r="H369" s="42" t="s">
        <v>372</v>
      </c>
    </row>
    <row r="370" spans="2:8">
      <c r="B370" s="100" t="s">
        <v>374</v>
      </c>
      <c r="C370" s="92">
        <v>275</v>
      </c>
      <c r="D370" s="100" t="s">
        <v>374</v>
      </c>
      <c r="E370" s="42">
        <v>1</v>
      </c>
      <c r="F370" s="42" t="s">
        <v>373</v>
      </c>
      <c r="G370" s="42" t="s">
        <v>844</v>
      </c>
      <c r="H370" s="42" t="s">
        <v>374</v>
      </c>
    </row>
    <row r="371" spans="2:8">
      <c r="B371" s="100" t="s">
        <v>376</v>
      </c>
      <c r="C371" s="92">
        <v>276</v>
      </c>
      <c r="D371" s="100" t="s">
        <v>376</v>
      </c>
      <c r="E371" s="42">
        <v>1</v>
      </c>
      <c r="F371" s="42" t="s">
        <v>375</v>
      </c>
      <c r="G371" s="42" t="s">
        <v>845</v>
      </c>
      <c r="H371" s="42" t="s">
        <v>376</v>
      </c>
    </row>
    <row r="372" spans="2:8">
      <c r="B372" s="100" t="s">
        <v>339</v>
      </c>
      <c r="C372" s="92">
        <v>277</v>
      </c>
      <c r="D372" s="100" t="s">
        <v>339</v>
      </c>
      <c r="E372" s="42">
        <v>1</v>
      </c>
      <c r="F372" s="42" t="s">
        <v>338</v>
      </c>
      <c r="G372" s="42" t="s">
        <v>846</v>
      </c>
      <c r="H372" s="42" t="s">
        <v>339</v>
      </c>
    </row>
    <row r="373" spans="2:8">
      <c r="B373" s="100" t="s">
        <v>1475</v>
      </c>
      <c r="C373" s="92">
        <v>278</v>
      </c>
      <c r="D373" s="100" t="s">
        <v>848</v>
      </c>
      <c r="E373" s="42">
        <v>1</v>
      </c>
      <c r="F373" s="42" t="s">
        <v>340</v>
      </c>
      <c r="G373" s="42" t="s">
        <v>847</v>
      </c>
      <c r="H373" s="42" t="s">
        <v>848</v>
      </c>
    </row>
    <row r="374" spans="2:8">
      <c r="B374" s="100" t="s">
        <v>342</v>
      </c>
      <c r="C374" s="92">
        <v>279</v>
      </c>
      <c r="D374" s="100" t="s">
        <v>342</v>
      </c>
      <c r="E374" s="42">
        <v>1</v>
      </c>
      <c r="F374" s="42" t="s">
        <v>341</v>
      </c>
      <c r="G374" s="42" t="s">
        <v>849</v>
      </c>
      <c r="H374" s="42" t="s">
        <v>342</v>
      </c>
    </row>
    <row r="375" spans="2:8">
      <c r="B375" s="100" t="s">
        <v>378</v>
      </c>
      <c r="C375" s="92">
        <v>280</v>
      </c>
      <c r="D375" s="100" t="s">
        <v>378</v>
      </c>
      <c r="E375" s="42">
        <v>1</v>
      </c>
      <c r="F375" s="42" t="s">
        <v>377</v>
      </c>
      <c r="G375" s="42" t="s">
        <v>850</v>
      </c>
      <c r="H375" s="42" t="s">
        <v>378</v>
      </c>
    </row>
    <row r="376" spans="2:8">
      <c r="B376" s="102" t="s">
        <v>380</v>
      </c>
      <c r="C376" s="92">
        <v>281</v>
      </c>
      <c r="D376" s="102" t="s">
        <v>380</v>
      </c>
      <c r="E376" s="42">
        <v>1</v>
      </c>
      <c r="F376" s="42" t="s">
        <v>379</v>
      </c>
      <c r="G376" s="42" t="s">
        <v>851</v>
      </c>
      <c r="H376" s="42" t="s">
        <v>380</v>
      </c>
    </row>
    <row r="377" spans="2:8">
      <c r="B377" s="100" t="s">
        <v>382</v>
      </c>
      <c r="C377" s="92">
        <v>282</v>
      </c>
      <c r="D377" s="100" t="s">
        <v>382</v>
      </c>
      <c r="E377" s="42">
        <v>1</v>
      </c>
      <c r="F377" s="42" t="s">
        <v>381</v>
      </c>
      <c r="G377" s="42" t="s">
        <v>852</v>
      </c>
      <c r="H377" s="42" t="s">
        <v>382</v>
      </c>
    </row>
    <row r="378" spans="2:8">
      <c r="B378" s="100" t="s">
        <v>384</v>
      </c>
      <c r="C378" s="92">
        <v>283</v>
      </c>
      <c r="D378" s="100" t="s">
        <v>384</v>
      </c>
      <c r="E378" s="42">
        <v>1</v>
      </c>
      <c r="F378" s="42" t="s">
        <v>383</v>
      </c>
      <c r="G378" s="42" t="s">
        <v>853</v>
      </c>
      <c r="H378" s="42" t="s">
        <v>384</v>
      </c>
    </row>
    <row r="379" spans="2:8">
      <c r="B379" s="100" t="s">
        <v>344</v>
      </c>
      <c r="C379" s="92">
        <v>284</v>
      </c>
      <c r="D379" s="100" t="s">
        <v>344</v>
      </c>
      <c r="E379" s="42">
        <v>1</v>
      </c>
      <c r="F379" s="42" t="s">
        <v>343</v>
      </c>
      <c r="G379" s="42" t="s">
        <v>854</v>
      </c>
      <c r="H379" s="42" t="s">
        <v>344</v>
      </c>
    </row>
    <row r="380" spans="2:8">
      <c r="B380" s="100" t="s">
        <v>1476</v>
      </c>
      <c r="C380" s="92">
        <v>285</v>
      </c>
      <c r="D380" s="100" t="s">
        <v>856</v>
      </c>
      <c r="E380" s="42">
        <v>1</v>
      </c>
      <c r="F380" s="42" t="s">
        <v>345</v>
      </c>
      <c r="G380" s="42" t="s">
        <v>855</v>
      </c>
      <c r="H380" s="42" t="s">
        <v>856</v>
      </c>
    </row>
    <row r="381" spans="2:8">
      <c r="B381" s="100" t="s">
        <v>1477</v>
      </c>
      <c r="C381" s="92">
        <v>286</v>
      </c>
      <c r="D381" s="100" t="s">
        <v>386</v>
      </c>
      <c r="E381" s="42">
        <v>1</v>
      </c>
      <c r="F381" s="42" t="s">
        <v>385</v>
      </c>
      <c r="G381" s="42" t="s">
        <v>857</v>
      </c>
      <c r="H381" s="42" t="s">
        <v>386</v>
      </c>
    </row>
    <row r="382" spans="2:8">
      <c r="B382" s="100" t="s">
        <v>347</v>
      </c>
      <c r="C382" s="92">
        <v>287</v>
      </c>
      <c r="D382" s="100" t="s">
        <v>347</v>
      </c>
      <c r="E382" s="42">
        <v>1</v>
      </c>
      <c r="F382" s="42" t="s">
        <v>346</v>
      </c>
      <c r="G382" s="42" t="s">
        <v>858</v>
      </c>
      <c r="H382" s="42" t="s">
        <v>347</v>
      </c>
    </row>
    <row r="383" spans="2:8">
      <c r="B383" s="100" t="s">
        <v>349</v>
      </c>
      <c r="C383" s="92">
        <v>288</v>
      </c>
      <c r="D383" s="100" t="s">
        <v>349</v>
      </c>
      <c r="E383" s="42">
        <v>1</v>
      </c>
      <c r="F383" s="42" t="s">
        <v>348</v>
      </c>
      <c r="G383" s="42" t="s">
        <v>859</v>
      </c>
      <c r="H383" s="42" t="s">
        <v>349</v>
      </c>
    </row>
    <row r="384" spans="2:8">
      <c r="B384" s="100" t="s">
        <v>388</v>
      </c>
      <c r="C384" s="92">
        <v>289</v>
      </c>
      <c r="D384" s="100" t="s">
        <v>388</v>
      </c>
      <c r="E384" s="42">
        <v>1</v>
      </c>
      <c r="F384" s="42" t="s">
        <v>387</v>
      </c>
      <c r="G384" s="42" t="s">
        <v>860</v>
      </c>
      <c r="H384" s="42" t="s">
        <v>388</v>
      </c>
    </row>
    <row r="385" spans="2:8">
      <c r="B385" s="100" t="s">
        <v>351</v>
      </c>
      <c r="C385" s="92">
        <v>290</v>
      </c>
      <c r="D385" s="100" t="s">
        <v>351</v>
      </c>
      <c r="E385" s="42">
        <v>1</v>
      </c>
      <c r="F385" s="42" t="s">
        <v>350</v>
      </c>
      <c r="G385" s="42" t="s">
        <v>861</v>
      </c>
      <c r="H385" s="42" t="s">
        <v>351</v>
      </c>
    </row>
    <row r="386" spans="2:8">
      <c r="B386" s="100" t="s">
        <v>390</v>
      </c>
      <c r="C386" s="92">
        <v>291</v>
      </c>
      <c r="D386" s="100" t="s">
        <v>390</v>
      </c>
      <c r="E386" s="42">
        <v>1</v>
      </c>
      <c r="F386" s="42" t="s">
        <v>389</v>
      </c>
      <c r="G386" s="42" t="s">
        <v>862</v>
      </c>
      <c r="H386" s="42" t="s">
        <v>390</v>
      </c>
    </row>
    <row r="387" spans="2:8">
      <c r="B387" s="100" t="s">
        <v>1478</v>
      </c>
      <c r="C387" s="92">
        <v>292</v>
      </c>
      <c r="D387" s="100" t="s">
        <v>392</v>
      </c>
      <c r="E387" s="42">
        <v>1</v>
      </c>
      <c r="F387" s="42" t="s">
        <v>391</v>
      </c>
      <c r="G387" s="42" t="s">
        <v>863</v>
      </c>
      <c r="H387" s="42" t="s">
        <v>392</v>
      </c>
    </row>
    <row r="388" spans="2:8">
      <c r="B388" s="100" t="s">
        <v>353</v>
      </c>
      <c r="C388" s="92">
        <v>293</v>
      </c>
      <c r="D388" s="100" t="s">
        <v>353</v>
      </c>
      <c r="E388" s="42">
        <v>1</v>
      </c>
      <c r="F388" s="42" t="s">
        <v>352</v>
      </c>
      <c r="G388" s="42" t="s">
        <v>864</v>
      </c>
      <c r="H388" s="42" t="s">
        <v>353</v>
      </c>
    </row>
    <row r="389" spans="2:8">
      <c r="B389" s="100" t="s">
        <v>394</v>
      </c>
      <c r="C389" s="92">
        <v>294</v>
      </c>
      <c r="D389" s="100" t="s">
        <v>394</v>
      </c>
      <c r="E389" s="42">
        <v>1</v>
      </c>
      <c r="F389" s="42" t="s">
        <v>393</v>
      </c>
      <c r="G389" s="42" t="s">
        <v>865</v>
      </c>
      <c r="H389" s="42" t="s">
        <v>394</v>
      </c>
    </row>
    <row r="390" spans="2:8">
      <c r="B390" s="100" t="s">
        <v>355</v>
      </c>
      <c r="C390" s="92">
        <v>295</v>
      </c>
      <c r="D390" s="100" t="s">
        <v>355</v>
      </c>
      <c r="E390" s="42">
        <v>1</v>
      </c>
      <c r="F390" s="42" t="s">
        <v>354</v>
      </c>
      <c r="G390" s="42" t="s">
        <v>866</v>
      </c>
      <c r="H390" s="42" t="s">
        <v>355</v>
      </c>
    </row>
    <row r="391" spans="2:8">
      <c r="B391" s="100" t="s">
        <v>396</v>
      </c>
      <c r="C391" s="92">
        <v>296</v>
      </c>
      <c r="D391" s="100" t="s">
        <v>396</v>
      </c>
      <c r="E391" s="42">
        <v>1</v>
      </c>
      <c r="F391" s="42" t="s">
        <v>395</v>
      </c>
      <c r="G391" s="42" t="s">
        <v>867</v>
      </c>
      <c r="H391" s="42" t="s">
        <v>396</v>
      </c>
    </row>
    <row r="392" spans="2:8">
      <c r="B392" s="100" t="s">
        <v>357</v>
      </c>
      <c r="C392" s="92">
        <v>297</v>
      </c>
      <c r="D392" s="100" t="s">
        <v>357</v>
      </c>
      <c r="E392" s="42">
        <v>1</v>
      </c>
      <c r="F392" s="42" t="s">
        <v>356</v>
      </c>
      <c r="G392" s="42" t="s">
        <v>868</v>
      </c>
      <c r="H392" s="42" t="s">
        <v>357</v>
      </c>
    </row>
    <row r="393" spans="2:8">
      <c r="B393" s="100" t="s">
        <v>359</v>
      </c>
      <c r="C393" s="92">
        <v>298</v>
      </c>
      <c r="D393" s="100" t="s">
        <v>359</v>
      </c>
      <c r="E393" s="42">
        <v>1</v>
      </c>
      <c r="F393" s="42" t="s">
        <v>358</v>
      </c>
      <c r="G393" s="42" t="s">
        <v>869</v>
      </c>
      <c r="H393" s="42" t="s">
        <v>359</v>
      </c>
    </row>
    <row r="394" spans="2:8">
      <c r="B394" s="98"/>
      <c r="C394" s="92">
        <v>299</v>
      </c>
      <c r="D394" s="98"/>
      <c r="E394" s="92"/>
      <c r="F394" s="92"/>
      <c r="G394" s="92"/>
      <c r="H394" s="92"/>
    </row>
    <row r="395" spans="2:8">
      <c r="B395" s="94" t="s">
        <v>1479</v>
      </c>
      <c r="C395" s="92">
        <v>300</v>
      </c>
      <c r="D395" s="94" t="s">
        <v>1479</v>
      </c>
      <c r="E395" s="92"/>
      <c r="F395" s="92"/>
      <c r="G395" s="92"/>
      <c r="H395" s="92"/>
    </row>
    <row r="396" spans="2:8">
      <c r="B396" s="100"/>
      <c r="C396" s="92">
        <v>301</v>
      </c>
      <c r="D396" s="100"/>
      <c r="E396" s="92"/>
      <c r="F396" s="92"/>
      <c r="G396" s="92"/>
      <c r="H396" s="92"/>
    </row>
    <row r="397" spans="2:8">
      <c r="B397" s="100" t="s">
        <v>1480</v>
      </c>
      <c r="C397" s="92">
        <v>302</v>
      </c>
      <c r="D397" s="100" t="s">
        <v>1004</v>
      </c>
      <c r="E397" s="42">
        <v>1</v>
      </c>
      <c r="F397" s="42" t="s">
        <v>397</v>
      </c>
      <c r="G397" s="42" t="s">
        <v>1003</v>
      </c>
      <c r="H397" s="42" t="s">
        <v>1004</v>
      </c>
    </row>
    <row r="398" spans="2:8">
      <c r="B398" s="100" t="s">
        <v>1481</v>
      </c>
      <c r="C398" s="92">
        <v>303</v>
      </c>
      <c r="D398" s="100" t="s">
        <v>1018</v>
      </c>
      <c r="E398" s="42">
        <v>1</v>
      </c>
      <c r="F398" s="42" t="s">
        <v>398</v>
      </c>
      <c r="G398" s="42" t="s">
        <v>1017</v>
      </c>
      <c r="H398" s="42" t="s">
        <v>1018</v>
      </c>
    </row>
    <row r="399" spans="2:8">
      <c r="B399" s="100" t="s">
        <v>1482</v>
      </c>
      <c r="C399" s="92">
        <v>304</v>
      </c>
      <c r="D399" s="100" t="s">
        <v>1002</v>
      </c>
      <c r="E399" s="42">
        <v>1</v>
      </c>
      <c r="F399" s="42" t="s">
        <v>400</v>
      </c>
      <c r="G399" s="42" t="s">
        <v>1001</v>
      </c>
      <c r="H399" s="42" t="s">
        <v>1002</v>
      </c>
    </row>
    <row r="400" spans="2:8">
      <c r="B400" s="100" t="s">
        <v>1483</v>
      </c>
      <c r="C400" s="92">
        <v>305</v>
      </c>
      <c r="D400" s="100" t="s">
        <v>1016</v>
      </c>
      <c r="E400" s="42">
        <v>1</v>
      </c>
      <c r="F400" s="42" t="s">
        <v>401</v>
      </c>
      <c r="G400" s="42" t="s">
        <v>1015</v>
      </c>
      <c r="H400" s="42" t="s">
        <v>1016</v>
      </c>
    </row>
    <row r="401" spans="2:8">
      <c r="B401" s="100" t="s">
        <v>1484</v>
      </c>
      <c r="C401" s="92">
        <v>306</v>
      </c>
      <c r="D401" s="100" t="s">
        <v>1020</v>
      </c>
      <c r="E401" s="42">
        <v>1</v>
      </c>
      <c r="F401" s="42" t="s">
        <v>402</v>
      </c>
      <c r="G401" s="42" t="s">
        <v>1019</v>
      </c>
      <c r="H401" s="42" t="s">
        <v>1020</v>
      </c>
    </row>
    <row r="402" spans="2:8">
      <c r="B402" s="100" t="s">
        <v>1485</v>
      </c>
      <c r="C402" s="92">
        <v>307</v>
      </c>
      <c r="D402" s="100" t="s">
        <v>1008</v>
      </c>
      <c r="E402" s="42">
        <v>1</v>
      </c>
      <c r="F402" s="42" t="s">
        <v>403</v>
      </c>
      <c r="G402" s="42" t="s">
        <v>1007</v>
      </c>
      <c r="H402" s="42" t="s">
        <v>1008</v>
      </c>
    </row>
    <row r="403" spans="2:8">
      <c r="B403" s="100" t="s">
        <v>1486</v>
      </c>
      <c r="C403" s="92">
        <v>308</v>
      </c>
      <c r="D403" s="100" t="s">
        <v>1010</v>
      </c>
      <c r="E403" s="42">
        <v>1</v>
      </c>
      <c r="F403" s="42" t="s">
        <v>404</v>
      </c>
      <c r="G403" s="42" t="s">
        <v>1009</v>
      </c>
      <c r="H403" s="42" t="s">
        <v>1010</v>
      </c>
    </row>
    <row r="404" spans="2:8">
      <c r="B404" s="100" t="s">
        <v>1487</v>
      </c>
      <c r="C404" s="92">
        <v>309</v>
      </c>
      <c r="D404" s="100" t="s">
        <v>1022</v>
      </c>
      <c r="E404" s="42">
        <v>1</v>
      </c>
      <c r="F404" s="42" t="s">
        <v>405</v>
      </c>
      <c r="G404" s="42" t="s">
        <v>1021</v>
      </c>
      <c r="H404" s="42" t="s">
        <v>1022</v>
      </c>
    </row>
    <row r="405" spans="2:8">
      <c r="B405" s="100" t="s">
        <v>1488</v>
      </c>
      <c r="C405" s="92">
        <v>310</v>
      </c>
      <c r="D405" s="100" t="s">
        <v>1006</v>
      </c>
      <c r="E405" s="42">
        <v>1</v>
      </c>
      <c r="F405" s="42" t="s">
        <v>406</v>
      </c>
      <c r="G405" s="42" t="s">
        <v>1005</v>
      </c>
      <c r="H405" s="42" t="s">
        <v>1006</v>
      </c>
    </row>
    <row r="406" spans="2:8">
      <c r="B406" s="100" t="s">
        <v>1489</v>
      </c>
      <c r="C406" s="92">
        <v>311</v>
      </c>
      <c r="D406" s="100" t="s">
        <v>1024</v>
      </c>
      <c r="E406" s="42">
        <v>1</v>
      </c>
      <c r="F406" s="42" t="s">
        <v>399</v>
      </c>
      <c r="G406" s="42" t="s">
        <v>1023</v>
      </c>
      <c r="H406" s="42" t="s">
        <v>1024</v>
      </c>
    </row>
    <row r="407" spans="2:8">
      <c r="B407" s="100" t="s">
        <v>1490</v>
      </c>
      <c r="C407" s="92">
        <v>312</v>
      </c>
      <c r="D407" s="100" t="s">
        <v>1012</v>
      </c>
      <c r="E407" s="42">
        <v>1</v>
      </c>
      <c r="F407" s="42" t="s">
        <v>407</v>
      </c>
      <c r="G407" s="42" t="s">
        <v>1011</v>
      </c>
      <c r="H407" s="42" t="s">
        <v>1012</v>
      </c>
    </row>
    <row r="408" spans="2:8">
      <c r="B408" s="100" t="s">
        <v>1491</v>
      </c>
      <c r="C408" s="92">
        <v>313</v>
      </c>
      <c r="D408" s="100" t="s">
        <v>1014</v>
      </c>
      <c r="E408" s="42">
        <v>1</v>
      </c>
      <c r="F408" s="42" t="s">
        <v>408</v>
      </c>
      <c r="G408" s="42" t="s">
        <v>1013</v>
      </c>
      <c r="H408" s="42" t="s">
        <v>1014</v>
      </c>
    </row>
    <row r="409" spans="2:8">
      <c r="B409" s="100"/>
      <c r="C409" s="92">
        <v>314</v>
      </c>
      <c r="D409" s="100"/>
      <c r="E409" s="92"/>
      <c r="F409" s="92"/>
      <c r="G409" s="92"/>
      <c r="H409" s="92"/>
    </row>
    <row r="410" spans="2:8">
      <c r="B410" s="94" t="s">
        <v>1492</v>
      </c>
      <c r="C410" s="92">
        <v>315</v>
      </c>
      <c r="D410" s="94" t="s">
        <v>1492</v>
      </c>
      <c r="E410" s="37"/>
      <c r="F410" s="37"/>
      <c r="G410" s="37"/>
      <c r="H410" s="37"/>
    </row>
    <row r="411" spans="2:8">
      <c r="B411" s="100" t="s">
        <v>410</v>
      </c>
      <c r="C411" s="92">
        <v>316</v>
      </c>
      <c r="D411" s="100" t="s">
        <v>410</v>
      </c>
      <c r="E411" s="42">
        <v>1</v>
      </c>
      <c r="F411" s="42" t="s">
        <v>409</v>
      </c>
      <c r="G411" s="42" t="s">
        <v>1025</v>
      </c>
      <c r="H411" s="42" t="s">
        <v>410</v>
      </c>
    </row>
    <row r="412" spans="2:8">
      <c r="B412" s="100" t="s">
        <v>412</v>
      </c>
      <c r="C412" s="92">
        <v>317</v>
      </c>
      <c r="D412" s="100" t="s">
        <v>412</v>
      </c>
      <c r="E412" s="42">
        <v>1</v>
      </c>
      <c r="F412" s="42" t="s">
        <v>411</v>
      </c>
      <c r="G412" s="42" t="s">
        <v>1026</v>
      </c>
      <c r="H412" s="42" t="s">
        <v>412</v>
      </c>
    </row>
    <row r="413" spans="2:8">
      <c r="B413" s="100" t="s">
        <v>1493</v>
      </c>
      <c r="C413" s="92">
        <v>318</v>
      </c>
      <c r="D413" s="100" t="s">
        <v>414</v>
      </c>
      <c r="E413" s="42">
        <v>1</v>
      </c>
      <c r="F413" s="42" t="s">
        <v>413</v>
      </c>
      <c r="G413" s="42" t="s">
        <v>1027</v>
      </c>
      <c r="H413" s="42" t="s">
        <v>414</v>
      </c>
    </row>
    <row r="414" spans="2:8">
      <c r="B414" s="100" t="s">
        <v>416</v>
      </c>
      <c r="C414" s="92">
        <v>319</v>
      </c>
      <c r="D414" s="100" t="s">
        <v>416</v>
      </c>
      <c r="E414" s="42">
        <v>1</v>
      </c>
      <c r="F414" s="42" t="s">
        <v>415</v>
      </c>
      <c r="G414" s="42" t="s">
        <v>1028</v>
      </c>
      <c r="H414" s="42" t="s">
        <v>416</v>
      </c>
    </row>
    <row r="415" spans="2:8">
      <c r="B415" s="100"/>
      <c r="C415" s="92">
        <v>320</v>
      </c>
      <c r="D415" s="100"/>
      <c r="E415" s="92"/>
      <c r="F415" s="92"/>
      <c r="G415" s="92"/>
      <c r="H415" s="92"/>
    </row>
    <row r="416" spans="2:8">
      <c r="B416" s="94" t="s">
        <v>1494</v>
      </c>
      <c r="C416" s="92">
        <v>321</v>
      </c>
      <c r="D416" s="94" t="s">
        <v>1494</v>
      </c>
      <c r="E416" s="92"/>
      <c r="F416" s="92"/>
      <c r="G416" s="92"/>
      <c r="H416" s="92"/>
    </row>
    <row r="417" spans="2:8">
      <c r="B417" s="100" t="s">
        <v>418</v>
      </c>
      <c r="C417" s="92">
        <v>322</v>
      </c>
      <c r="D417" s="100" t="s">
        <v>418</v>
      </c>
      <c r="E417" s="42">
        <v>1</v>
      </c>
      <c r="F417" s="42" t="s">
        <v>417</v>
      </c>
      <c r="G417" s="42" t="s">
        <v>1063</v>
      </c>
      <c r="H417" s="42" t="s">
        <v>418</v>
      </c>
    </row>
    <row r="418" spans="2:8">
      <c r="B418" s="100" t="s">
        <v>420</v>
      </c>
      <c r="C418" s="92">
        <v>323</v>
      </c>
      <c r="D418" s="100" t="s">
        <v>420</v>
      </c>
      <c r="E418" s="42">
        <v>1</v>
      </c>
      <c r="F418" s="42" t="s">
        <v>419</v>
      </c>
      <c r="G418" s="42" t="s">
        <v>1064</v>
      </c>
      <c r="H418" s="42" t="s">
        <v>420</v>
      </c>
    </row>
    <row r="419" spans="2:8">
      <c r="B419" s="100" t="s">
        <v>422</v>
      </c>
      <c r="C419" s="92">
        <v>324</v>
      </c>
      <c r="D419" s="100" t="s">
        <v>422</v>
      </c>
      <c r="E419" s="42">
        <v>1</v>
      </c>
      <c r="F419" s="42" t="s">
        <v>421</v>
      </c>
      <c r="G419" s="42" t="s">
        <v>1065</v>
      </c>
      <c r="H419" s="42" t="s">
        <v>422</v>
      </c>
    </row>
    <row r="420" spans="2:8">
      <c r="B420" s="100" t="s">
        <v>424</v>
      </c>
      <c r="C420" s="92">
        <v>325</v>
      </c>
      <c r="D420" s="100" t="s">
        <v>424</v>
      </c>
      <c r="E420" s="42">
        <v>1</v>
      </c>
      <c r="F420" s="42" t="s">
        <v>423</v>
      </c>
      <c r="G420" s="42" t="s">
        <v>1066</v>
      </c>
      <c r="H420" s="42" t="s">
        <v>424</v>
      </c>
    </row>
    <row r="421" spans="2:8">
      <c r="B421" s="100" t="s">
        <v>426</v>
      </c>
      <c r="C421" s="92">
        <v>326</v>
      </c>
      <c r="D421" s="100" t="s">
        <v>426</v>
      </c>
      <c r="E421" s="42">
        <v>1</v>
      </c>
      <c r="F421" s="42" t="s">
        <v>425</v>
      </c>
      <c r="G421" s="42" t="s">
        <v>1067</v>
      </c>
      <c r="H421" s="42" t="s">
        <v>426</v>
      </c>
    </row>
    <row r="422" spans="2:8">
      <c r="B422" s="100"/>
      <c r="C422" s="92">
        <v>327</v>
      </c>
      <c r="D422" s="100"/>
      <c r="E422" s="92"/>
      <c r="F422" s="92"/>
      <c r="G422" s="92"/>
      <c r="H422" s="92"/>
    </row>
    <row r="423" spans="2:8">
      <c r="B423" s="94" t="s">
        <v>1495</v>
      </c>
      <c r="C423" s="92">
        <v>328</v>
      </c>
      <c r="D423" s="94" t="s">
        <v>1495</v>
      </c>
      <c r="E423" s="92"/>
      <c r="F423" s="92"/>
      <c r="G423" s="92"/>
      <c r="H423" s="92"/>
    </row>
    <row r="424" spans="2:8">
      <c r="B424" s="100" t="s">
        <v>1496</v>
      </c>
      <c r="C424" s="92">
        <v>329</v>
      </c>
      <c r="D424" s="100" t="s">
        <v>1087</v>
      </c>
      <c r="E424" s="42">
        <v>1</v>
      </c>
      <c r="F424" s="42" t="s">
        <v>427</v>
      </c>
      <c r="G424" s="42" t="s">
        <v>1086</v>
      </c>
      <c r="H424" s="42" t="s">
        <v>1087</v>
      </c>
    </row>
    <row r="425" spans="2:8">
      <c r="B425" s="100" t="s">
        <v>429</v>
      </c>
      <c r="C425" s="92">
        <v>330</v>
      </c>
      <c r="D425" s="100" t="s">
        <v>429</v>
      </c>
      <c r="E425" s="42">
        <v>1</v>
      </c>
      <c r="F425" s="42" t="s">
        <v>428</v>
      </c>
      <c r="G425" s="42" t="s">
        <v>1088</v>
      </c>
      <c r="H425" s="42" t="s">
        <v>429</v>
      </c>
    </row>
    <row r="426" spans="2:8">
      <c r="B426" s="100" t="s">
        <v>431</v>
      </c>
      <c r="C426" s="92">
        <v>331</v>
      </c>
      <c r="D426" s="100" t="s">
        <v>431</v>
      </c>
      <c r="E426" s="42">
        <v>1</v>
      </c>
      <c r="F426" s="42" t="s">
        <v>430</v>
      </c>
      <c r="G426" s="42" t="s">
        <v>1089</v>
      </c>
      <c r="H426" s="42" t="s">
        <v>431</v>
      </c>
    </row>
    <row r="427" spans="2:8">
      <c r="B427" s="100" t="s">
        <v>433</v>
      </c>
      <c r="C427" s="92">
        <v>332</v>
      </c>
      <c r="D427" s="100" t="s">
        <v>433</v>
      </c>
      <c r="E427" s="42">
        <v>1</v>
      </c>
      <c r="F427" s="42" t="s">
        <v>432</v>
      </c>
      <c r="G427" s="42" t="s">
        <v>1090</v>
      </c>
      <c r="H427" s="42" t="s">
        <v>433</v>
      </c>
    </row>
    <row r="428" spans="2:8">
      <c r="B428" s="103" t="s">
        <v>435</v>
      </c>
      <c r="C428" s="92">
        <v>333</v>
      </c>
      <c r="D428" s="103" t="s">
        <v>435</v>
      </c>
      <c r="E428" s="42">
        <v>1</v>
      </c>
      <c r="F428" s="42" t="s">
        <v>434</v>
      </c>
      <c r="G428" s="42" t="s">
        <v>1091</v>
      </c>
      <c r="H428" s="42" t="s">
        <v>435</v>
      </c>
    </row>
    <row r="429" spans="2:8">
      <c r="B429" s="100" t="s">
        <v>437</v>
      </c>
      <c r="C429" s="92">
        <v>334</v>
      </c>
      <c r="D429" s="100" t="s">
        <v>437</v>
      </c>
      <c r="E429" s="42">
        <v>1</v>
      </c>
      <c r="F429" s="42" t="s">
        <v>436</v>
      </c>
      <c r="G429" s="42" t="s">
        <v>1092</v>
      </c>
      <c r="H429" s="42" t="s">
        <v>437</v>
      </c>
    </row>
    <row r="430" spans="2:8">
      <c r="B430" s="100" t="s">
        <v>439</v>
      </c>
      <c r="C430" s="92">
        <v>335</v>
      </c>
      <c r="D430" s="100" t="s">
        <v>439</v>
      </c>
      <c r="E430" s="42">
        <v>1</v>
      </c>
      <c r="F430" s="42" t="s">
        <v>438</v>
      </c>
      <c r="G430" s="42" t="s">
        <v>1093</v>
      </c>
      <c r="H430" s="42" t="s">
        <v>439</v>
      </c>
    </row>
    <row r="431" spans="2:8">
      <c r="B431" s="100" t="s">
        <v>441</v>
      </c>
      <c r="C431" s="92">
        <v>336</v>
      </c>
      <c r="D431" s="100" t="s">
        <v>441</v>
      </c>
      <c r="E431" s="42">
        <v>1</v>
      </c>
      <c r="F431" s="42" t="s">
        <v>440</v>
      </c>
      <c r="G431" s="42" t="s">
        <v>1094</v>
      </c>
      <c r="H431" s="42" t="s">
        <v>441</v>
      </c>
    </row>
    <row r="432" spans="2:8">
      <c r="B432" s="100" t="s">
        <v>443</v>
      </c>
      <c r="C432" s="92">
        <v>337</v>
      </c>
      <c r="D432" s="100" t="s">
        <v>443</v>
      </c>
      <c r="E432" s="42">
        <v>1</v>
      </c>
      <c r="F432" s="42" t="s">
        <v>442</v>
      </c>
      <c r="G432" s="42" t="s">
        <v>1095</v>
      </c>
      <c r="H432" s="42" t="s">
        <v>443</v>
      </c>
    </row>
    <row r="433" spans="2:8">
      <c r="B433" s="100" t="s">
        <v>445</v>
      </c>
      <c r="C433" s="92">
        <v>338</v>
      </c>
      <c r="D433" s="100" t="s">
        <v>445</v>
      </c>
      <c r="E433" s="42">
        <v>1</v>
      </c>
      <c r="F433" s="42" t="s">
        <v>444</v>
      </c>
      <c r="G433" s="42" t="s">
        <v>1096</v>
      </c>
      <c r="H433" s="42" t="s">
        <v>445</v>
      </c>
    </row>
    <row r="434" spans="2:8">
      <c r="B434" s="100" t="s">
        <v>447</v>
      </c>
      <c r="C434" s="92">
        <v>339</v>
      </c>
      <c r="D434" s="100" t="s">
        <v>447</v>
      </c>
      <c r="E434" s="42">
        <v>1</v>
      </c>
      <c r="F434" s="42" t="s">
        <v>446</v>
      </c>
      <c r="G434" s="42" t="s">
        <v>1097</v>
      </c>
      <c r="H434" s="42" t="s">
        <v>447</v>
      </c>
    </row>
    <row r="435" spans="2:8">
      <c r="B435" s="100"/>
      <c r="C435" s="92">
        <v>340</v>
      </c>
      <c r="D435" s="100"/>
      <c r="E435" s="92"/>
      <c r="F435" s="92"/>
      <c r="G435" s="92"/>
      <c r="H435" s="92"/>
    </row>
    <row r="436" spans="2:8">
      <c r="B436" s="94" t="s">
        <v>1497</v>
      </c>
      <c r="C436" s="92">
        <v>341</v>
      </c>
      <c r="D436" s="94" t="s">
        <v>1497</v>
      </c>
      <c r="E436" s="92"/>
      <c r="F436" s="92"/>
      <c r="G436" s="92"/>
      <c r="H436" s="92"/>
    </row>
    <row r="437" spans="2:8">
      <c r="B437" s="100" t="s">
        <v>449</v>
      </c>
      <c r="C437" s="92">
        <v>342</v>
      </c>
      <c r="D437" s="100" t="s">
        <v>449</v>
      </c>
      <c r="E437" s="42">
        <v>1</v>
      </c>
      <c r="F437" s="42" t="s">
        <v>448</v>
      </c>
      <c r="G437" s="42" t="s">
        <v>1108</v>
      </c>
      <c r="H437" s="42" t="s">
        <v>449</v>
      </c>
    </row>
    <row r="438" spans="2:8">
      <c r="B438" s="100" t="s">
        <v>451</v>
      </c>
      <c r="C438" s="92">
        <v>343</v>
      </c>
      <c r="D438" s="100" t="s">
        <v>451</v>
      </c>
      <c r="E438" s="42">
        <v>1</v>
      </c>
      <c r="F438" s="42" t="s">
        <v>450</v>
      </c>
      <c r="G438" s="42" t="s">
        <v>1109</v>
      </c>
      <c r="H438" s="42" t="s">
        <v>451</v>
      </c>
    </row>
    <row r="439" spans="2:8">
      <c r="B439" s="100" t="s">
        <v>453</v>
      </c>
      <c r="C439" s="92">
        <v>344</v>
      </c>
      <c r="D439" s="100" t="s">
        <v>453</v>
      </c>
      <c r="E439" s="42">
        <v>1</v>
      </c>
      <c r="F439" s="42" t="s">
        <v>452</v>
      </c>
      <c r="G439" s="42" t="s">
        <v>1110</v>
      </c>
      <c r="H439" s="42" t="s">
        <v>453</v>
      </c>
    </row>
    <row r="440" spans="2:8">
      <c r="B440" s="100" t="s">
        <v>455</v>
      </c>
      <c r="C440" s="92">
        <v>345</v>
      </c>
      <c r="D440" s="100" t="s">
        <v>455</v>
      </c>
      <c r="E440" s="42">
        <v>1</v>
      </c>
      <c r="F440" s="42" t="s">
        <v>454</v>
      </c>
      <c r="G440" s="42" t="s">
        <v>1111</v>
      </c>
      <c r="H440" s="42" t="s">
        <v>455</v>
      </c>
    </row>
    <row r="441" spans="2:8">
      <c r="B441" s="100" t="s">
        <v>457</v>
      </c>
      <c r="C441" s="92">
        <v>346</v>
      </c>
      <c r="D441" s="100" t="s">
        <v>457</v>
      </c>
      <c r="E441" s="42">
        <v>1</v>
      </c>
      <c r="F441" s="42" t="s">
        <v>456</v>
      </c>
      <c r="G441" s="42" t="s">
        <v>1112</v>
      </c>
      <c r="H441" s="42" t="s">
        <v>457</v>
      </c>
    </row>
    <row r="442" spans="2:8">
      <c r="B442" s="100" t="s">
        <v>459</v>
      </c>
      <c r="C442" s="92">
        <v>347</v>
      </c>
      <c r="D442" s="100" t="s">
        <v>459</v>
      </c>
      <c r="E442" s="42">
        <v>1</v>
      </c>
      <c r="F442" s="42" t="s">
        <v>458</v>
      </c>
      <c r="G442" s="42" t="s">
        <v>1113</v>
      </c>
      <c r="H442" s="42" t="s">
        <v>459</v>
      </c>
    </row>
    <row r="443" spans="2:8">
      <c r="B443" s="100" t="s">
        <v>461</v>
      </c>
      <c r="C443" s="92">
        <v>348</v>
      </c>
      <c r="D443" s="100" t="s">
        <v>461</v>
      </c>
      <c r="E443" s="42">
        <v>1</v>
      </c>
      <c r="F443" s="42" t="s">
        <v>460</v>
      </c>
      <c r="G443" s="42" t="s">
        <v>1114</v>
      </c>
      <c r="H443" s="42" t="s">
        <v>461</v>
      </c>
    </row>
    <row r="444" spans="2:8">
      <c r="B444" s="100" t="s">
        <v>463</v>
      </c>
      <c r="C444" s="92">
        <v>349</v>
      </c>
      <c r="D444" s="100" t="s">
        <v>463</v>
      </c>
      <c r="E444" s="42">
        <v>1</v>
      </c>
      <c r="F444" s="42" t="s">
        <v>462</v>
      </c>
      <c r="G444" s="42" t="s">
        <v>1115</v>
      </c>
      <c r="H444" s="42" t="s">
        <v>463</v>
      </c>
    </row>
    <row r="445" spans="2:8">
      <c r="B445" s="100" t="s">
        <v>465</v>
      </c>
      <c r="C445" s="92">
        <v>350</v>
      </c>
      <c r="D445" s="100" t="s">
        <v>465</v>
      </c>
      <c r="E445" s="42">
        <v>1</v>
      </c>
      <c r="F445" s="42" t="s">
        <v>464</v>
      </c>
      <c r="G445" s="42" t="s">
        <v>1116</v>
      </c>
      <c r="H445" s="42" t="s">
        <v>465</v>
      </c>
    </row>
    <row r="446" spans="2:8">
      <c r="B446" s="100" t="s">
        <v>467</v>
      </c>
      <c r="C446" s="92">
        <v>351</v>
      </c>
      <c r="D446" s="100" t="s">
        <v>467</v>
      </c>
      <c r="E446" s="42">
        <v>1</v>
      </c>
      <c r="F446" s="42" t="s">
        <v>466</v>
      </c>
      <c r="G446" s="42" t="s">
        <v>1117</v>
      </c>
      <c r="H446" s="42" t="s">
        <v>467</v>
      </c>
    </row>
    <row r="447" spans="2:8">
      <c r="B447" s="100" t="s">
        <v>1498</v>
      </c>
      <c r="C447" s="92">
        <v>352</v>
      </c>
      <c r="D447" s="100" t="s">
        <v>1119</v>
      </c>
      <c r="E447" s="42">
        <v>1</v>
      </c>
      <c r="F447" s="42" t="s">
        <v>468</v>
      </c>
      <c r="G447" s="42" t="s">
        <v>1118</v>
      </c>
      <c r="H447" s="42" t="s">
        <v>1119</v>
      </c>
    </row>
    <row r="448" spans="2:8">
      <c r="B448" s="100" t="s">
        <v>470</v>
      </c>
      <c r="C448" s="92">
        <v>353</v>
      </c>
      <c r="D448" s="100" t="s">
        <v>470</v>
      </c>
      <c r="E448" s="42">
        <v>1</v>
      </c>
      <c r="F448" s="42" t="s">
        <v>469</v>
      </c>
      <c r="G448" s="42" t="s">
        <v>1120</v>
      </c>
      <c r="H448" s="42" t="s">
        <v>470</v>
      </c>
    </row>
    <row r="449" spans="2:8">
      <c r="B449" s="100"/>
      <c r="C449" s="92">
        <v>354</v>
      </c>
      <c r="D449" s="100"/>
      <c r="E449" s="92"/>
      <c r="F449" s="92"/>
      <c r="G449" s="92"/>
      <c r="H449" s="92"/>
    </row>
    <row r="450" spans="2:8">
      <c r="B450" s="94" t="s">
        <v>1499</v>
      </c>
      <c r="C450" s="92">
        <v>355</v>
      </c>
      <c r="D450" s="94" t="s">
        <v>1499</v>
      </c>
      <c r="E450" s="92"/>
      <c r="F450" s="92"/>
      <c r="G450" s="92"/>
      <c r="H450" s="92"/>
    </row>
    <row r="451" spans="2:8">
      <c r="B451" s="100" t="s">
        <v>472</v>
      </c>
      <c r="C451" s="92">
        <v>356</v>
      </c>
      <c r="D451" s="100" t="s">
        <v>472</v>
      </c>
      <c r="E451" s="42">
        <v>1</v>
      </c>
      <c r="F451" s="42" t="s">
        <v>471</v>
      </c>
      <c r="G451" s="42" t="s">
        <v>1179</v>
      </c>
      <c r="H451" s="42" t="s">
        <v>472</v>
      </c>
    </row>
    <row r="452" spans="2:8">
      <c r="B452" s="100" t="s">
        <v>474</v>
      </c>
      <c r="C452" s="92">
        <v>357</v>
      </c>
      <c r="D452" s="100" t="s">
        <v>474</v>
      </c>
      <c r="E452" s="42">
        <v>1</v>
      </c>
      <c r="F452" s="42" t="s">
        <v>473</v>
      </c>
      <c r="G452" s="42" t="s">
        <v>1180</v>
      </c>
      <c r="H452" s="42" t="s">
        <v>474</v>
      </c>
    </row>
    <row r="453" spans="2:8">
      <c r="B453" s="100" t="s">
        <v>476</v>
      </c>
      <c r="C453" s="92">
        <v>358</v>
      </c>
      <c r="D453" s="100" t="s">
        <v>476</v>
      </c>
      <c r="E453" s="42">
        <v>1</v>
      </c>
      <c r="F453" s="42" t="s">
        <v>475</v>
      </c>
      <c r="G453" s="42" t="s">
        <v>1181</v>
      </c>
      <c r="H453" s="42" t="s">
        <v>476</v>
      </c>
    </row>
    <row r="454" spans="2:8">
      <c r="B454" s="100" t="s">
        <v>478</v>
      </c>
      <c r="C454" s="92">
        <v>359</v>
      </c>
      <c r="D454" s="100" t="s">
        <v>478</v>
      </c>
      <c r="E454" s="42">
        <v>1</v>
      </c>
      <c r="F454" s="42" t="s">
        <v>477</v>
      </c>
      <c r="G454" s="42" t="s">
        <v>1182</v>
      </c>
      <c r="H454" s="42" t="s">
        <v>478</v>
      </c>
    </row>
    <row r="455" spans="2:8">
      <c r="B455" s="100" t="s">
        <v>480</v>
      </c>
      <c r="C455" s="92">
        <v>360</v>
      </c>
      <c r="D455" s="100" t="s">
        <v>480</v>
      </c>
      <c r="E455" s="42">
        <v>1</v>
      </c>
      <c r="F455" s="42" t="s">
        <v>479</v>
      </c>
      <c r="G455" s="42" t="s">
        <v>1183</v>
      </c>
      <c r="H455" s="42" t="s">
        <v>480</v>
      </c>
    </row>
    <row r="456" spans="2:8">
      <c r="B456" s="99"/>
      <c r="C456" s="92">
        <v>361</v>
      </c>
      <c r="D456" s="99"/>
      <c r="E456" s="92"/>
      <c r="F456" s="92"/>
      <c r="G456" s="92"/>
      <c r="H456" s="92"/>
    </row>
    <row r="457" spans="2:8">
      <c r="B457" s="94" t="s">
        <v>1500</v>
      </c>
      <c r="C457" s="92">
        <v>362</v>
      </c>
      <c r="D457" s="94" t="s">
        <v>1500</v>
      </c>
      <c r="E457" s="92"/>
      <c r="F457" s="92"/>
      <c r="G457" s="92"/>
      <c r="H457" s="92"/>
    </row>
    <row r="458" spans="2:8">
      <c r="B458" s="100" t="s">
        <v>482</v>
      </c>
      <c r="C458" s="92">
        <v>363</v>
      </c>
      <c r="D458" s="100" t="s">
        <v>482</v>
      </c>
      <c r="E458" s="42">
        <v>1</v>
      </c>
      <c r="F458" s="42" t="s">
        <v>481</v>
      </c>
      <c r="G458" s="42" t="s">
        <v>1204</v>
      </c>
      <c r="H458" s="42" t="s">
        <v>482</v>
      </c>
    </row>
    <row r="459" spans="2:8">
      <c r="B459" s="100" t="s">
        <v>1501</v>
      </c>
      <c r="C459" s="92">
        <v>364</v>
      </c>
      <c r="D459" s="100" t="s">
        <v>1206</v>
      </c>
      <c r="E459" s="42">
        <v>1</v>
      </c>
      <c r="F459" s="42" t="s">
        <v>483</v>
      </c>
      <c r="G459" s="42" t="s">
        <v>1205</v>
      </c>
      <c r="H459" s="42" t="s">
        <v>1206</v>
      </c>
    </row>
    <row r="460" spans="2:8">
      <c r="B460" s="100" t="s">
        <v>485</v>
      </c>
      <c r="C460" s="92">
        <v>365</v>
      </c>
      <c r="D460" s="100" t="s">
        <v>485</v>
      </c>
      <c r="E460" s="42">
        <v>1</v>
      </c>
      <c r="F460" s="42" t="s">
        <v>484</v>
      </c>
      <c r="G460" s="42" t="s">
        <v>1207</v>
      </c>
      <c r="H460" s="42" t="s">
        <v>485</v>
      </c>
    </row>
    <row r="461" spans="2:8">
      <c r="B461" s="100" t="s">
        <v>487</v>
      </c>
      <c r="C461" s="92">
        <v>366</v>
      </c>
      <c r="D461" s="100" t="s">
        <v>487</v>
      </c>
      <c r="E461" s="42">
        <v>1</v>
      </c>
      <c r="F461" s="42" t="s">
        <v>486</v>
      </c>
      <c r="G461" s="42" t="s">
        <v>1208</v>
      </c>
      <c r="H461" s="42" t="s">
        <v>487</v>
      </c>
    </row>
    <row r="462" spans="2:8">
      <c r="B462" s="100" t="s">
        <v>1502</v>
      </c>
      <c r="C462" s="92">
        <v>367</v>
      </c>
      <c r="D462" s="100" t="s">
        <v>1210</v>
      </c>
      <c r="E462" s="42">
        <v>1</v>
      </c>
      <c r="F462" s="42" t="s">
        <v>488</v>
      </c>
      <c r="G462" s="42" t="s">
        <v>1209</v>
      </c>
      <c r="H462" s="42" t="s">
        <v>1210</v>
      </c>
    </row>
    <row r="463" spans="2:8">
      <c r="B463" s="100" t="s">
        <v>490</v>
      </c>
      <c r="C463" s="92">
        <v>368</v>
      </c>
      <c r="D463" s="100" t="s">
        <v>490</v>
      </c>
      <c r="E463" s="42">
        <v>1</v>
      </c>
      <c r="F463" s="42" t="s">
        <v>489</v>
      </c>
      <c r="G463" s="42" t="s">
        <v>1211</v>
      </c>
      <c r="H463" s="42" t="s">
        <v>490</v>
      </c>
    </row>
    <row r="464" spans="2:8">
      <c r="B464" s="100" t="s">
        <v>492</v>
      </c>
      <c r="C464" s="92">
        <v>369</v>
      </c>
      <c r="D464" s="100" t="s">
        <v>492</v>
      </c>
      <c r="E464" s="42">
        <v>1</v>
      </c>
      <c r="F464" s="42" t="s">
        <v>491</v>
      </c>
      <c r="G464" s="42" t="s">
        <v>1212</v>
      </c>
      <c r="H464" s="42" t="s">
        <v>492</v>
      </c>
    </row>
    <row r="465" spans="2:8">
      <c r="B465" s="100" t="s">
        <v>494</v>
      </c>
      <c r="C465" s="92">
        <v>370</v>
      </c>
      <c r="D465" s="100" t="s">
        <v>494</v>
      </c>
      <c r="E465" s="42">
        <v>1</v>
      </c>
      <c r="F465" s="42" t="s">
        <v>493</v>
      </c>
      <c r="G465" s="42" t="s">
        <v>1213</v>
      </c>
      <c r="H465" s="42" t="s">
        <v>494</v>
      </c>
    </row>
    <row r="466" spans="2:8">
      <c r="B466" s="100" t="s">
        <v>496</v>
      </c>
      <c r="C466" s="92">
        <v>371</v>
      </c>
      <c r="D466" s="100" t="s">
        <v>496</v>
      </c>
      <c r="E466" s="42">
        <v>1</v>
      </c>
      <c r="F466" s="42" t="s">
        <v>495</v>
      </c>
      <c r="G466" s="42" t="s">
        <v>1214</v>
      </c>
      <c r="H466" s="42" t="s">
        <v>496</v>
      </c>
    </row>
    <row r="467" spans="2:8">
      <c r="B467" s="100" t="s">
        <v>498</v>
      </c>
      <c r="C467" s="92">
        <v>372</v>
      </c>
      <c r="D467" s="100" t="s">
        <v>498</v>
      </c>
      <c r="E467" s="42">
        <v>1</v>
      </c>
      <c r="F467" s="42" t="s">
        <v>497</v>
      </c>
      <c r="G467" s="42" t="s">
        <v>1215</v>
      </c>
      <c r="H467" s="42" t="s">
        <v>498</v>
      </c>
    </row>
    <row r="468" spans="2:8">
      <c r="B468" s="100" t="s">
        <v>500</v>
      </c>
      <c r="C468" s="92">
        <v>373</v>
      </c>
      <c r="D468" s="100" t="s">
        <v>500</v>
      </c>
      <c r="E468" s="42">
        <v>1</v>
      </c>
      <c r="F468" s="42" t="s">
        <v>499</v>
      </c>
      <c r="G468" s="42" t="s">
        <v>1216</v>
      </c>
      <c r="H468" s="42" t="s">
        <v>500</v>
      </c>
    </row>
    <row r="469" spans="2:8">
      <c r="B469" s="99"/>
      <c r="C469" s="92">
        <v>374</v>
      </c>
      <c r="D469" s="99"/>
      <c r="E469" s="92"/>
      <c r="F469" s="92"/>
      <c r="G469" s="92"/>
      <c r="H469" s="92"/>
    </row>
    <row r="470" spans="2:8">
      <c r="B470" s="94" t="s">
        <v>1503</v>
      </c>
      <c r="C470" s="92">
        <v>375</v>
      </c>
      <c r="D470" s="94" t="s">
        <v>1503</v>
      </c>
      <c r="E470" s="92"/>
      <c r="F470" s="92"/>
      <c r="G470" s="92"/>
      <c r="H470" s="92"/>
    </row>
    <row r="471" spans="2:8">
      <c r="B471" s="100" t="s">
        <v>502</v>
      </c>
      <c r="C471" s="92">
        <v>376</v>
      </c>
      <c r="D471" s="100" t="s">
        <v>502</v>
      </c>
      <c r="E471" s="42">
        <v>1</v>
      </c>
      <c r="F471" s="42" t="s">
        <v>501</v>
      </c>
      <c r="G471" s="42" t="s">
        <v>1224</v>
      </c>
      <c r="H471" s="42" t="s">
        <v>502</v>
      </c>
    </row>
    <row r="472" spans="2:8">
      <c r="B472" s="100" t="s">
        <v>504</v>
      </c>
      <c r="C472" s="92">
        <v>377</v>
      </c>
      <c r="D472" s="100" t="s">
        <v>504</v>
      </c>
      <c r="E472" s="42">
        <v>1</v>
      </c>
      <c r="F472" s="42" t="s">
        <v>503</v>
      </c>
      <c r="G472" s="42" t="s">
        <v>1225</v>
      </c>
      <c r="H472" s="42" t="s">
        <v>504</v>
      </c>
    </row>
    <row r="473" spans="2:8">
      <c r="B473" s="100" t="s">
        <v>506</v>
      </c>
      <c r="C473" s="92">
        <v>378</v>
      </c>
      <c r="D473" s="100" t="s">
        <v>506</v>
      </c>
      <c r="E473" s="42">
        <v>1</v>
      </c>
      <c r="F473" s="42" t="s">
        <v>505</v>
      </c>
      <c r="G473" s="42" t="s">
        <v>1226</v>
      </c>
      <c r="H473" s="42" t="s">
        <v>506</v>
      </c>
    </row>
    <row r="474" spans="2:8">
      <c r="B474" s="100" t="s">
        <v>508</v>
      </c>
      <c r="C474" s="92">
        <v>379</v>
      </c>
      <c r="D474" s="100" t="s">
        <v>508</v>
      </c>
      <c r="E474" s="42">
        <v>1</v>
      </c>
      <c r="F474" s="42" t="s">
        <v>507</v>
      </c>
      <c r="G474" s="42" t="s">
        <v>1227</v>
      </c>
      <c r="H474" s="42" t="s">
        <v>508</v>
      </c>
    </row>
    <row r="475" spans="2:8">
      <c r="B475" s="100" t="s">
        <v>510</v>
      </c>
      <c r="C475" s="92">
        <v>380</v>
      </c>
      <c r="D475" s="100" t="s">
        <v>510</v>
      </c>
      <c r="E475" s="42">
        <v>1</v>
      </c>
      <c r="F475" s="42" t="s">
        <v>509</v>
      </c>
      <c r="G475" s="42" t="s">
        <v>1228</v>
      </c>
      <c r="H475" s="42" t="s">
        <v>510</v>
      </c>
    </row>
    <row r="476" spans="2:8">
      <c r="B476" s="100" t="s">
        <v>512</v>
      </c>
      <c r="C476" s="92">
        <v>381</v>
      </c>
      <c r="D476" s="100" t="s">
        <v>512</v>
      </c>
      <c r="E476" s="42">
        <v>1</v>
      </c>
      <c r="F476" s="42" t="s">
        <v>511</v>
      </c>
      <c r="G476" s="42" t="s">
        <v>1229</v>
      </c>
      <c r="H476" s="42" t="s">
        <v>512</v>
      </c>
    </row>
    <row r="477" spans="2:8">
      <c r="B477" s="99" t="s">
        <v>514</v>
      </c>
      <c r="C477" s="92">
        <v>382</v>
      </c>
      <c r="D477" s="99" t="s">
        <v>514</v>
      </c>
      <c r="E477" s="42">
        <v>1</v>
      </c>
      <c r="F477" s="42" t="s">
        <v>513</v>
      </c>
      <c r="G477" s="42" t="s">
        <v>1230</v>
      </c>
      <c r="H477" s="42" t="s">
        <v>514</v>
      </c>
    </row>
    <row r="478" spans="2:8">
      <c r="B478" s="104"/>
      <c r="C478" s="92">
        <v>383</v>
      </c>
      <c r="D478" s="104"/>
      <c r="E478" s="92"/>
      <c r="F478" s="92"/>
      <c r="G478" s="92"/>
      <c r="H478" s="92"/>
    </row>
    <row r="479" spans="2:8">
      <c r="B479" s="94" t="s">
        <v>1504</v>
      </c>
      <c r="C479" s="92">
        <v>384</v>
      </c>
      <c r="D479" s="94" t="s">
        <v>1504</v>
      </c>
      <c r="E479" s="92"/>
      <c r="F479" s="92"/>
      <c r="G479" s="92"/>
      <c r="H479" s="92"/>
    </row>
    <row r="480" spans="2:8">
      <c r="B480" s="100"/>
      <c r="C480" s="92">
        <v>385</v>
      </c>
      <c r="D480" s="100"/>
      <c r="E480" s="92"/>
      <c r="F480" s="92"/>
      <c r="G480" s="92"/>
      <c r="H480" s="92"/>
    </row>
    <row r="481" spans="2:8">
      <c r="B481" s="100" t="s">
        <v>1505</v>
      </c>
      <c r="C481" s="92">
        <v>386</v>
      </c>
      <c r="D481" s="100" t="s">
        <v>966</v>
      </c>
      <c r="E481" s="42">
        <v>1</v>
      </c>
      <c r="F481" s="42" t="s">
        <v>515</v>
      </c>
      <c r="G481" s="42" t="s">
        <v>965</v>
      </c>
      <c r="H481" s="42" t="s">
        <v>966</v>
      </c>
    </row>
    <row r="482" spans="2:8">
      <c r="B482" s="100" t="s">
        <v>1506</v>
      </c>
      <c r="C482" s="92">
        <v>387</v>
      </c>
      <c r="D482" s="100" t="s">
        <v>982</v>
      </c>
      <c r="E482" s="42">
        <v>1</v>
      </c>
      <c r="F482" s="42" t="s">
        <v>516</v>
      </c>
      <c r="G482" s="42" t="s">
        <v>981</v>
      </c>
      <c r="H482" s="42" t="s">
        <v>982</v>
      </c>
    </row>
    <row r="483" spans="2:8">
      <c r="B483" s="100" t="s">
        <v>1507</v>
      </c>
      <c r="C483" s="92">
        <v>388</v>
      </c>
      <c r="D483" s="100" t="s">
        <v>968</v>
      </c>
      <c r="E483" s="42">
        <v>1</v>
      </c>
      <c r="F483" s="42" t="s">
        <v>517</v>
      </c>
      <c r="G483" s="42" t="s">
        <v>967</v>
      </c>
      <c r="H483" s="42" t="s">
        <v>968</v>
      </c>
    </row>
    <row r="484" spans="2:8">
      <c r="B484" s="100" t="s">
        <v>1508</v>
      </c>
      <c r="C484" s="92">
        <v>389</v>
      </c>
      <c r="D484" s="100" t="s">
        <v>974</v>
      </c>
      <c r="E484" s="42">
        <v>1</v>
      </c>
      <c r="F484" s="42" t="s">
        <v>518</v>
      </c>
      <c r="G484" s="42" t="s">
        <v>973</v>
      </c>
      <c r="H484" s="42" t="s">
        <v>974</v>
      </c>
    </row>
    <row r="485" spans="2:8">
      <c r="B485" s="100" t="s">
        <v>1509</v>
      </c>
      <c r="C485" s="92">
        <v>390</v>
      </c>
      <c r="D485" s="100" t="s">
        <v>976</v>
      </c>
      <c r="E485" s="42">
        <v>1</v>
      </c>
      <c r="F485" s="42" t="s">
        <v>519</v>
      </c>
      <c r="G485" s="42" t="s">
        <v>975</v>
      </c>
      <c r="H485" s="42" t="s">
        <v>976</v>
      </c>
    </row>
    <row r="486" spans="2:8">
      <c r="B486" s="100" t="s">
        <v>1510</v>
      </c>
      <c r="C486" s="92">
        <v>391</v>
      </c>
      <c r="D486" s="100" t="s">
        <v>970</v>
      </c>
      <c r="E486" s="42">
        <v>1</v>
      </c>
      <c r="F486" s="42" t="s">
        <v>520</v>
      </c>
      <c r="G486" s="42" t="s">
        <v>969</v>
      </c>
      <c r="H486" s="42" t="s">
        <v>970</v>
      </c>
    </row>
    <row r="487" spans="2:8">
      <c r="B487" s="100" t="s">
        <v>1511</v>
      </c>
      <c r="C487" s="92">
        <v>392</v>
      </c>
      <c r="D487" s="100" t="s">
        <v>978</v>
      </c>
      <c r="E487" s="42">
        <v>1</v>
      </c>
      <c r="F487" s="42" t="s">
        <v>521</v>
      </c>
      <c r="G487" s="42" t="s">
        <v>977</v>
      </c>
      <c r="H487" s="42" t="s">
        <v>978</v>
      </c>
    </row>
    <row r="488" spans="2:8">
      <c r="B488" s="100" t="s">
        <v>1512</v>
      </c>
      <c r="C488" s="92">
        <v>393</v>
      </c>
      <c r="D488" s="100" t="s">
        <v>984</v>
      </c>
      <c r="E488" s="42">
        <v>1</v>
      </c>
      <c r="F488" s="42" t="s">
        <v>522</v>
      </c>
      <c r="G488" s="42" t="s">
        <v>983</v>
      </c>
      <c r="H488" s="42" t="s">
        <v>984</v>
      </c>
    </row>
    <row r="489" spans="2:8">
      <c r="B489" s="100" t="s">
        <v>1513</v>
      </c>
      <c r="C489" s="92">
        <v>394</v>
      </c>
      <c r="D489" s="100" t="s">
        <v>972</v>
      </c>
      <c r="E489" s="42">
        <v>1</v>
      </c>
      <c r="F489" s="42" t="s">
        <v>523</v>
      </c>
      <c r="G489" s="42" t="s">
        <v>971</v>
      </c>
      <c r="H489" s="42" t="s">
        <v>972</v>
      </c>
    </row>
    <row r="490" spans="2:8">
      <c r="B490" s="100" t="s">
        <v>1514</v>
      </c>
      <c r="C490" s="92">
        <v>395</v>
      </c>
      <c r="D490" s="100" t="s">
        <v>986</v>
      </c>
      <c r="E490" s="42">
        <v>1</v>
      </c>
      <c r="F490" s="42" t="s">
        <v>524</v>
      </c>
      <c r="G490" s="42" t="s">
        <v>985</v>
      </c>
      <c r="H490" s="42" t="s">
        <v>986</v>
      </c>
    </row>
    <row r="491" spans="2:8">
      <c r="B491" s="100" t="s">
        <v>1515</v>
      </c>
      <c r="C491" s="92">
        <v>396</v>
      </c>
      <c r="D491" s="100" t="s">
        <v>980</v>
      </c>
      <c r="E491" s="42">
        <v>1</v>
      </c>
      <c r="F491" s="42" t="s">
        <v>525</v>
      </c>
      <c r="G491" s="42" t="s">
        <v>979</v>
      </c>
      <c r="H491" s="42" t="s">
        <v>980</v>
      </c>
    </row>
    <row r="492" spans="2:8">
      <c r="B492" s="100" t="s">
        <v>1516</v>
      </c>
      <c r="C492" s="92">
        <v>397</v>
      </c>
      <c r="D492" s="100" t="s">
        <v>988</v>
      </c>
      <c r="E492" s="42">
        <v>1</v>
      </c>
      <c r="F492" s="42" t="s">
        <v>526</v>
      </c>
      <c r="G492" s="42" t="s">
        <v>987</v>
      </c>
      <c r="H492" s="42" t="s">
        <v>988</v>
      </c>
    </row>
    <row r="493" spans="2:8">
      <c r="B493" s="93"/>
      <c r="C493" s="92">
        <v>398</v>
      </c>
      <c r="D493" s="93"/>
      <c r="E493" s="92"/>
      <c r="F493" s="92"/>
      <c r="G493" s="92"/>
      <c r="H493" s="92"/>
    </row>
    <row r="494" spans="2:8">
      <c r="B494" s="94" t="s">
        <v>1517</v>
      </c>
      <c r="C494" s="92">
        <v>399</v>
      </c>
      <c r="D494" s="94" t="s">
        <v>1517</v>
      </c>
      <c r="E494" s="92"/>
      <c r="F494" s="92"/>
      <c r="G494" s="92"/>
      <c r="H494" s="92"/>
    </row>
    <row r="495" spans="2:8">
      <c r="B495" s="100" t="s">
        <v>528</v>
      </c>
      <c r="C495" s="92">
        <v>400</v>
      </c>
      <c r="D495" s="100" t="s">
        <v>528</v>
      </c>
      <c r="E495" s="42">
        <v>1</v>
      </c>
      <c r="F495" s="42" t="s">
        <v>527</v>
      </c>
      <c r="G495" s="42" t="s">
        <v>1048</v>
      </c>
      <c r="H495" s="42" t="s">
        <v>528</v>
      </c>
    </row>
    <row r="496" spans="2:8">
      <c r="B496" s="99" t="s">
        <v>530</v>
      </c>
      <c r="C496" s="92">
        <v>401</v>
      </c>
      <c r="D496" s="99" t="s">
        <v>530</v>
      </c>
      <c r="E496" s="42">
        <v>1</v>
      </c>
      <c r="F496" s="42" t="s">
        <v>529</v>
      </c>
      <c r="G496" s="42" t="s">
        <v>1049</v>
      </c>
      <c r="H496" s="42" t="s">
        <v>530</v>
      </c>
    </row>
    <row r="497" spans="2:8">
      <c r="B497" s="100" t="s">
        <v>532</v>
      </c>
      <c r="C497" s="92">
        <v>402</v>
      </c>
      <c r="D497" s="100" t="s">
        <v>532</v>
      </c>
      <c r="E497" s="42">
        <v>1</v>
      </c>
      <c r="F497" s="42" t="s">
        <v>531</v>
      </c>
      <c r="G497" s="42" t="s">
        <v>1050</v>
      </c>
      <c r="H497" s="42" t="s">
        <v>532</v>
      </c>
    </row>
    <row r="498" spans="2:8">
      <c r="B498" s="100" t="s">
        <v>534</v>
      </c>
      <c r="C498" s="92">
        <v>403</v>
      </c>
      <c r="D498" s="100" t="s">
        <v>534</v>
      </c>
      <c r="E498" s="42">
        <v>1</v>
      </c>
      <c r="F498" s="42" t="s">
        <v>533</v>
      </c>
      <c r="G498" s="42" t="s">
        <v>1051</v>
      </c>
      <c r="H498" s="42" t="s">
        <v>534</v>
      </c>
    </row>
    <row r="499" spans="2:8">
      <c r="B499" s="100" t="s">
        <v>536</v>
      </c>
      <c r="C499" s="92">
        <v>404</v>
      </c>
      <c r="D499" s="100" t="s">
        <v>536</v>
      </c>
      <c r="E499" s="42">
        <v>1</v>
      </c>
      <c r="F499" s="42" t="s">
        <v>535</v>
      </c>
      <c r="G499" s="42" t="s">
        <v>1052</v>
      </c>
      <c r="H499" s="42" t="s">
        <v>536</v>
      </c>
    </row>
    <row r="500" spans="2:8">
      <c r="B500" s="100" t="s">
        <v>538</v>
      </c>
      <c r="C500" s="92">
        <v>405</v>
      </c>
      <c r="D500" s="100" t="s">
        <v>538</v>
      </c>
      <c r="E500" s="42">
        <v>1</v>
      </c>
      <c r="F500" s="42" t="s">
        <v>537</v>
      </c>
      <c r="G500" s="42" t="s">
        <v>1053</v>
      </c>
      <c r="H500" s="42" t="s">
        <v>538</v>
      </c>
    </row>
    <row r="501" spans="2:8">
      <c r="B501" s="100" t="s">
        <v>540</v>
      </c>
      <c r="C501" s="92">
        <v>406</v>
      </c>
      <c r="D501" s="100" t="s">
        <v>540</v>
      </c>
      <c r="E501" s="42">
        <v>1</v>
      </c>
      <c r="F501" s="42" t="s">
        <v>539</v>
      </c>
      <c r="G501" s="42" t="s">
        <v>1054</v>
      </c>
      <c r="H501" s="42" t="s">
        <v>540</v>
      </c>
    </row>
    <row r="502" spans="2:8">
      <c r="B502" s="100" t="s">
        <v>542</v>
      </c>
      <c r="C502" s="92">
        <v>407</v>
      </c>
      <c r="D502" s="100" t="s">
        <v>542</v>
      </c>
      <c r="E502" s="42">
        <v>1</v>
      </c>
      <c r="F502" s="42" t="s">
        <v>541</v>
      </c>
      <c r="G502" s="42" t="s">
        <v>1055</v>
      </c>
      <c r="H502" s="42" t="s">
        <v>542</v>
      </c>
    </row>
    <row r="503" spans="2:8">
      <c r="B503" s="100"/>
      <c r="C503" s="92">
        <v>408</v>
      </c>
      <c r="D503" s="100"/>
      <c r="E503" s="92"/>
      <c r="F503" s="92"/>
      <c r="G503" s="92"/>
      <c r="H503" s="92"/>
    </row>
    <row r="504" spans="2:8">
      <c r="B504" s="94" t="s">
        <v>1518</v>
      </c>
      <c r="C504" s="92">
        <v>409</v>
      </c>
      <c r="D504" s="94" t="s">
        <v>1518</v>
      </c>
      <c r="E504" s="92"/>
      <c r="F504" s="92"/>
      <c r="G504" s="92"/>
      <c r="H504" s="92"/>
    </row>
    <row r="505" spans="2:8">
      <c r="B505" s="100" t="s">
        <v>544</v>
      </c>
      <c r="C505" s="92">
        <v>410</v>
      </c>
      <c r="D505" s="100" t="s">
        <v>544</v>
      </c>
      <c r="E505" s="42">
        <v>1</v>
      </c>
      <c r="F505" s="42" t="s">
        <v>543</v>
      </c>
      <c r="G505" s="42" t="s">
        <v>1056</v>
      </c>
      <c r="H505" s="42" t="s">
        <v>544</v>
      </c>
    </row>
    <row r="506" spans="2:8">
      <c r="B506" s="100" t="s">
        <v>546</v>
      </c>
      <c r="C506" s="92">
        <v>411</v>
      </c>
      <c r="D506" s="100" t="s">
        <v>546</v>
      </c>
      <c r="E506" s="42">
        <v>1</v>
      </c>
      <c r="F506" s="42" t="s">
        <v>545</v>
      </c>
      <c r="G506" s="42" t="s">
        <v>1057</v>
      </c>
      <c r="H506" s="42" t="s">
        <v>546</v>
      </c>
    </row>
    <row r="507" spans="2:8">
      <c r="B507" s="100" t="s">
        <v>548</v>
      </c>
      <c r="C507" s="92">
        <v>412</v>
      </c>
      <c r="D507" s="100" t="s">
        <v>548</v>
      </c>
      <c r="E507" s="42">
        <v>1</v>
      </c>
      <c r="F507" s="42" t="s">
        <v>547</v>
      </c>
      <c r="G507" s="42" t="s">
        <v>1058</v>
      </c>
      <c r="H507" s="42" t="s">
        <v>548</v>
      </c>
    </row>
    <row r="508" spans="2:8">
      <c r="B508" s="100" t="s">
        <v>550</v>
      </c>
      <c r="C508" s="92">
        <v>413</v>
      </c>
      <c r="D508" s="100" t="s">
        <v>550</v>
      </c>
      <c r="E508" s="42">
        <v>1</v>
      </c>
      <c r="F508" s="42" t="s">
        <v>549</v>
      </c>
      <c r="G508" s="42" t="s">
        <v>1059</v>
      </c>
      <c r="H508" s="42" t="s">
        <v>550</v>
      </c>
    </row>
    <row r="509" spans="2:8">
      <c r="B509" s="100" t="s">
        <v>552</v>
      </c>
      <c r="C509" s="92">
        <v>414</v>
      </c>
      <c r="D509" s="100" t="s">
        <v>552</v>
      </c>
      <c r="E509" s="42">
        <v>1</v>
      </c>
      <c r="F509" s="42" t="s">
        <v>551</v>
      </c>
      <c r="G509" s="42" t="s">
        <v>1060</v>
      </c>
      <c r="H509" s="42" t="s">
        <v>552</v>
      </c>
    </row>
    <row r="510" spans="2:8">
      <c r="B510" s="100" t="s">
        <v>1519</v>
      </c>
      <c r="C510" s="92">
        <v>415</v>
      </c>
      <c r="D510" s="100" t="s">
        <v>1062</v>
      </c>
      <c r="E510" s="42">
        <v>1</v>
      </c>
      <c r="F510" s="42" t="s">
        <v>553</v>
      </c>
      <c r="G510" s="42" t="s">
        <v>1061</v>
      </c>
      <c r="H510" s="42" t="s">
        <v>1062</v>
      </c>
    </row>
    <row r="511" spans="2:8">
      <c r="B511" s="100"/>
      <c r="C511" s="92">
        <v>416</v>
      </c>
      <c r="D511" s="100"/>
      <c r="E511" s="92"/>
      <c r="F511" s="92"/>
      <c r="G511" s="92"/>
      <c r="H511" s="92"/>
    </row>
    <row r="512" spans="2:8">
      <c r="B512" s="94" t="s">
        <v>1520</v>
      </c>
      <c r="C512" s="92">
        <v>417</v>
      </c>
      <c r="D512" s="94" t="s">
        <v>1520</v>
      </c>
      <c r="E512" s="92"/>
      <c r="F512" s="92"/>
      <c r="G512" s="92"/>
      <c r="H512" s="92"/>
    </row>
    <row r="513" spans="2:8">
      <c r="B513" s="100" t="s">
        <v>555</v>
      </c>
      <c r="C513" s="92">
        <v>418</v>
      </c>
      <c r="D513" s="100" t="s">
        <v>555</v>
      </c>
      <c r="E513" s="42">
        <v>1</v>
      </c>
      <c r="F513" s="42" t="s">
        <v>554</v>
      </c>
      <c r="G513" s="42" t="s">
        <v>1080</v>
      </c>
      <c r="H513" s="42" t="s">
        <v>555</v>
      </c>
    </row>
    <row r="514" spans="2:8">
      <c r="B514" s="100" t="s">
        <v>557</v>
      </c>
      <c r="C514" s="92">
        <v>419</v>
      </c>
      <c r="D514" s="100" t="s">
        <v>557</v>
      </c>
      <c r="E514" s="42">
        <v>1</v>
      </c>
      <c r="F514" s="42" t="s">
        <v>556</v>
      </c>
      <c r="G514" s="42" t="s">
        <v>1081</v>
      </c>
      <c r="H514" s="42" t="s">
        <v>557</v>
      </c>
    </row>
    <row r="515" spans="2:8">
      <c r="B515" s="100" t="s">
        <v>559</v>
      </c>
      <c r="C515" s="92">
        <v>420</v>
      </c>
      <c r="D515" s="100" t="s">
        <v>559</v>
      </c>
      <c r="E515" s="42">
        <v>1</v>
      </c>
      <c r="F515" s="42" t="s">
        <v>558</v>
      </c>
      <c r="G515" s="42" t="s">
        <v>1082</v>
      </c>
      <c r="H515" s="42" t="s">
        <v>559</v>
      </c>
    </row>
    <row r="516" spans="2:8">
      <c r="B516" s="100" t="s">
        <v>561</v>
      </c>
      <c r="C516" s="92">
        <v>421</v>
      </c>
      <c r="D516" s="100" t="s">
        <v>561</v>
      </c>
      <c r="E516" s="42">
        <v>1</v>
      </c>
      <c r="F516" s="42" t="s">
        <v>560</v>
      </c>
      <c r="G516" s="42" t="s">
        <v>1083</v>
      </c>
      <c r="H516" s="42" t="s">
        <v>561</v>
      </c>
    </row>
    <row r="517" spans="2:8">
      <c r="B517" s="100" t="s">
        <v>563</v>
      </c>
      <c r="C517" s="92">
        <v>422</v>
      </c>
      <c r="D517" s="100" t="s">
        <v>563</v>
      </c>
      <c r="E517" s="42">
        <v>1</v>
      </c>
      <c r="F517" s="42" t="s">
        <v>562</v>
      </c>
      <c r="G517" s="42" t="s">
        <v>1084</v>
      </c>
      <c r="H517" s="42" t="s">
        <v>563</v>
      </c>
    </row>
    <row r="518" spans="2:8">
      <c r="B518" s="100" t="s">
        <v>565</v>
      </c>
      <c r="C518" s="92">
        <v>423</v>
      </c>
      <c r="D518" s="100" t="s">
        <v>565</v>
      </c>
      <c r="E518" s="42">
        <v>1</v>
      </c>
      <c r="F518" s="42" t="s">
        <v>564</v>
      </c>
      <c r="G518" s="42" t="s">
        <v>1085</v>
      </c>
      <c r="H518" s="42" t="s">
        <v>565</v>
      </c>
    </row>
    <row r="519" spans="2:8">
      <c r="B519" s="100"/>
      <c r="C519" s="92">
        <v>424</v>
      </c>
      <c r="D519" s="100"/>
      <c r="E519" s="92"/>
      <c r="F519" s="92"/>
      <c r="G519" s="92"/>
      <c r="H519" s="92"/>
    </row>
    <row r="520" spans="2:8">
      <c r="B520" s="94" t="s">
        <v>1521</v>
      </c>
      <c r="C520" s="92">
        <v>425</v>
      </c>
      <c r="D520" s="94" t="s">
        <v>1521</v>
      </c>
      <c r="E520" s="92"/>
      <c r="F520" s="92"/>
      <c r="G520" s="92"/>
      <c r="H520" s="92"/>
    </row>
    <row r="521" spans="2:8">
      <c r="B521" s="100" t="s">
        <v>567</v>
      </c>
      <c r="C521" s="92">
        <v>426</v>
      </c>
      <c r="D521" s="100" t="s">
        <v>567</v>
      </c>
      <c r="E521" s="42">
        <v>1</v>
      </c>
      <c r="F521" s="42" t="s">
        <v>566</v>
      </c>
      <c r="G521" s="42" t="s">
        <v>1184</v>
      </c>
      <c r="H521" s="42" t="s">
        <v>567</v>
      </c>
    </row>
    <row r="522" spans="2:8">
      <c r="B522" s="100" t="s">
        <v>569</v>
      </c>
      <c r="C522" s="92">
        <v>427</v>
      </c>
      <c r="D522" s="100" t="s">
        <v>569</v>
      </c>
      <c r="E522" s="42">
        <v>1</v>
      </c>
      <c r="F522" s="42" t="s">
        <v>568</v>
      </c>
      <c r="G522" s="42" t="s">
        <v>1185</v>
      </c>
      <c r="H522" s="42" t="s">
        <v>569</v>
      </c>
    </row>
    <row r="523" spans="2:8">
      <c r="B523" s="100" t="s">
        <v>571</v>
      </c>
      <c r="C523" s="92">
        <v>428</v>
      </c>
      <c r="D523" s="100" t="s">
        <v>571</v>
      </c>
      <c r="E523" s="42">
        <v>1</v>
      </c>
      <c r="F523" s="42" t="s">
        <v>570</v>
      </c>
      <c r="G523" s="42" t="s">
        <v>1186</v>
      </c>
      <c r="H523" s="42" t="s">
        <v>571</v>
      </c>
    </row>
    <row r="524" spans="2:8">
      <c r="B524" s="100" t="s">
        <v>573</v>
      </c>
      <c r="C524" s="92">
        <v>429</v>
      </c>
      <c r="D524" s="100" t="s">
        <v>573</v>
      </c>
      <c r="E524" s="42">
        <v>1</v>
      </c>
      <c r="F524" s="42" t="s">
        <v>572</v>
      </c>
      <c r="G524" s="42" t="s">
        <v>1187</v>
      </c>
      <c r="H524" s="42" t="s">
        <v>573</v>
      </c>
    </row>
    <row r="525" spans="2:8">
      <c r="B525" s="100" t="s">
        <v>575</v>
      </c>
      <c r="C525" s="92">
        <v>430</v>
      </c>
      <c r="D525" s="100" t="s">
        <v>575</v>
      </c>
      <c r="E525" s="42">
        <v>1</v>
      </c>
      <c r="F525" s="42" t="s">
        <v>574</v>
      </c>
      <c r="G525" s="42" t="s">
        <v>1188</v>
      </c>
      <c r="H525" s="42" t="s">
        <v>575</v>
      </c>
    </row>
    <row r="526" spans="2:8">
      <c r="B526" s="98"/>
      <c r="C526" s="92">
        <v>431</v>
      </c>
      <c r="D526" s="98"/>
      <c r="E526" s="92"/>
      <c r="F526" s="92"/>
      <c r="G526" s="92"/>
      <c r="H526" s="92"/>
    </row>
    <row r="527" spans="2:8">
      <c r="B527" s="94" t="s">
        <v>1522</v>
      </c>
      <c r="C527" s="92">
        <v>432</v>
      </c>
      <c r="D527" s="94" t="s">
        <v>1522</v>
      </c>
      <c r="E527" s="92"/>
      <c r="F527" s="92"/>
      <c r="G527" s="92"/>
      <c r="H527" s="92"/>
    </row>
    <row r="528" spans="2:8">
      <c r="B528" s="101"/>
      <c r="C528" s="92">
        <v>433</v>
      </c>
      <c r="D528" s="101"/>
      <c r="E528" s="92"/>
      <c r="F528" s="92"/>
      <c r="G528" s="92"/>
      <c r="H528" s="92"/>
    </row>
    <row r="529" spans="2:8">
      <c r="B529" s="100" t="s">
        <v>577</v>
      </c>
      <c r="C529" s="92">
        <v>434</v>
      </c>
      <c r="D529" s="100" t="s">
        <v>577</v>
      </c>
      <c r="E529" s="42">
        <v>2</v>
      </c>
      <c r="F529" s="42" t="s">
        <v>576</v>
      </c>
      <c r="G529" s="42" t="s">
        <v>1237</v>
      </c>
      <c r="H529" s="42" t="s">
        <v>577</v>
      </c>
    </row>
    <row r="530" spans="2:8">
      <c r="B530" s="100" t="s">
        <v>612</v>
      </c>
      <c r="C530" s="92">
        <v>435</v>
      </c>
      <c r="D530" s="100" t="s">
        <v>612</v>
      </c>
      <c r="E530" s="42">
        <v>2</v>
      </c>
      <c r="F530" s="42" t="s">
        <v>611</v>
      </c>
      <c r="G530" s="42" t="s">
        <v>1255</v>
      </c>
      <c r="H530" s="42" t="s">
        <v>612</v>
      </c>
    </row>
    <row r="531" spans="2:8">
      <c r="B531" s="100" t="s">
        <v>1250</v>
      </c>
      <c r="C531" s="92">
        <v>436</v>
      </c>
      <c r="D531" s="100" t="s">
        <v>1250</v>
      </c>
      <c r="E531" s="42">
        <v>2</v>
      </c>
      <c r="F531" s="42" t="s">
        <v>600</v>
      </c>
      <c r="G531" s="42" t="s">
        <v>1249</v>
      </c>
      <c r="H531" s="42" t="s">
        <v>1250</v>
      </c>
    </row>
    <row r="532" spans="2:8">
      <c r="B532" s="100" t="s">
        <v>610</v>
      </c>
      <c r="C532" s="92">
        <v>437</v>
      </c>
      <c r="D532" s="100" t="s">
        <v>610</v>
      </c>
      <c r="E532" s="42">
        <v>2</v>
      </c>
      <c r="F532" s="42" t="s">
        <v>609</v>
      </c>
      <c r="G532" s="42" t="s">
        <v>1254</v>
      </c>
      <c r="H532" s="42" t="s">
        <v>610</v>
      </c>
    </row>
    <row r="533" spans="2:8">
      <c r="B533" s="100" t="s">
        <v>604</v>
      </c>
      <c r="C533" s="92">
        <v>438</v>
      </c>
      <c r="D533" s="100" t="s">
        <v>604</v>
      </c>
      <c r="E533" s="42">
        <v>2</v>
      </c>
      <c r="F533" s="42" t="s">
        <v>603</v>
      </c>
      <c r="G533" s="42" t="s">
        <v>1259</v>
      </c>
      <c r="H533" s="42" t="s">
        <v>604</v>
      </c>
    </row>
    <row r="534" spans="2:8">
      <c r="B534" s="100" t="s">
        <v>595</v>
      </c>
      <c r="C534" s="92">
        <v>439</v>
      </c>
      <c r="D534" s="100" t="s">
        <v>595</v>
      </c>
      <c r="E534" s="42">
        <v>2</v>
      </c>
      <c r="F534" s="42" t="s">
        <v>594</v>
      </c>
      <c r="G534" s="42" t="s">
        <v>1246</v>
      </c>
      <c r="H534" s="42" t="s">
        <v>595</v>
      </c>
    </row>
    <row r="535" spans="2:8">
      <c r="B535" s="100" t="s">
        <v>591</v>
      </c>
      <c r="C535" s="92">
        <v>440</v>
      </c>
      <c r="D535" s="100" t="s">
        <v>591</v>
      </c>
      <c r="E535" s="42">
        <v>2</v>
      </c>
      <c r="F535" s="42" t="s">
        <v>590</v>
      </c>
      <c r="G535" s="42" t="s">
        <v>1244</v>
      </c>
      <c r="H535" s="42" t="s">
        <v>591</v>
      </c>
    </row>
    <row r="536" spans="2:8">
      <c r="B536" s="100" t="s">
        <v>581</v>
      </c>
      <c r="C536" s="92">
        <v>441</v>
      </c>
      <c r="D536" s="100" t="s">
        <v>581</v>
      </c>
      <c r="E536" s="42">
        <v>2</v>
      </c>
      <c r="F536" s="42" t="s">
        <v>580</v>
      </c>
      <c r="G536" s="42" t="s">
        <v>1239</v>
      </c>
      <c r="H536" s="42" t="s">
        <v>581</v>
      </c>
    </row>
    <row r="537" spans="2:8">
      <c r="B537" s="100" t="s">
        <v>583</v>
      </c>
      <c r="C537" s="92">
        <v>442</v>
      </c>
      <c r="D537" s="100" t="s">
        <v>583</v>
      </c>
      <c r="E537" s="42">
        <v>2</v>
      </c>
      <c r="F537" s="42" t="s">
        <v>582</v>
      </c>
      <c r="G537" s="42" t="s">
        <v>1240</v>
      </c>
      <c r="H537" s="42" t="s">
        <v>583</v>
      </c>
    </row>
    <row r="538" spans="2:8">
      <c r="B538" s="100" t="s">
        <v>585</v>
      </c>
      <c r="C538" s="92">
        <v>443</v>
      </c>
      <c r="D538" s="100" t="s">
        <v>585</v>
      </c>
      <c r="E538" s="42">
        <v>2</v>
      </c>
      <c r="F538" s="42" t="s">
        <v>584</v>
      </c>
      <c r="G538" s="42" t="s">
        <v>1241</v>
      </c>
      <c r="H538" s="42" t="s">
        <v>585</v>
      </c>
    </row>
    <row r="539" spans="2:8">
      <c r="B539" s="100" t="s">
        <v>579</v>
      </c>
      <c r="C539" s="92">
        <v>444</v>
      </c>
      <c r="D539" s="100" t="s">
        <v>579</v>
      </c>
      <c r="E539" s="42">
        <v>2</v>
      </c>
      <c r="F539" s="42" t="s">
        <v>578</v>
      </c>
      <c r="G539" s="42" t="s">
        <v>1238</v>
      </c>
      <c r="H539" s="42" t="s">
        <v>579</v>
      </c>
    </row>
    <row r="540" spans="2:8">
      <c r="B540" s="100" t="s">
        <v>608</v>
      </c>
      <c r="C540" s="92">
        <v>445</v>
      </c>
      <c r="D540" s="100" t="s">
        <v>608</v>
      </c>
      <c r="E540" s="42">
        <v>2</v>
      </c>
      <c r="F540" s="42" t="s">
        <v>607</v>
      </c>
      <c r="G540" s="42" t="s">
        <v>1253</v>
      </c>
      <c r="H540" s="42" t="s">
        <v>608</v>
      </c>
    </row>
    <row r="541" spans="2:8">
      <c r="B541" s="100" t="s">
        <v>616</v>
      </c>
      <c r="C541" s="92">
        <v>446</v>
      </c>
      <c r="D541" s="100" t="s">
        <v>616</v>
      </c>
      <c r="E541" s="42">
        <v>2</v>
      </c>
      <c r="F541" s="42" t="s">
        <v>615</v>
      </c>
      <c r="G541" s="42" t="s">
        <v>1257</v>
      </c>
      <c r="H541" s="42" t="s">
        <v>616</v>
      </c>
    </row>
    <row r="542" spans="2:8">
      <c r="B542" s="100" t="s">
        <v>599</v>
      </c>
      <c r="C542" s="92">
        <v>447</v>
      </c>
      <c r="D542" s="100" t="s">
        <v>599</v>
      </c>
      <c r="E542" s="42">
        <v>2</v>
      </c>
      <c r="F542" s="42" t="s">
        <v>598</v>
      </c>
      <c r="G542" s="42" t="s">
        <v>1248</v>
      </c>
      <c r="H542" s="42" t="s">
        <v>599</v>
      </c>
    </row>
    <row r="543" spans="2:8">
      <c r="B543" s="100" t="s">
        <v>618</v>
      </c>
      <c r="C543" s="92">
        <v>448</v>
      </c>
      <c r="D543" s="100" t="s">
        <v>618</v>
      </c>
      <c r="E543" s="42">
        <v>2</v>
      </c>
      <c r="F543" s="42" t="s">
        <v>617</v>
      </c>
      <c r="G543" s="42" t="s">
        <v>1258</v>
      </c>
      <c r="H543" s="42" t="s">
        <v>618</v>
      </c>
    </row>
    <row r="544" spans="2:8">
      <c r="B544" s="100" t="s">
        <v>593</v>
      </c>
      <c r="C544" s="92">
        <v>449</v>
      </c>
      <c r="D544" s="100" t="s">
        <v>593</v>
      </c>
      <c r="E544" s="42">
        <v>2</v>
      </c>
      <c r="F544" s="42" t="s">
        <v>592</v>
      </c>
      <c r="G544" s="42" t="s">
        <v>1245</v>
      </c>
      <c r="H544" s="42" t="s">
        <v>593</v>
      </c>
    </row>
    <row r="545" spans="2:8">
      <c r="B545" s="100" t="s">
        <v>589</v>
      </c>
      <c r="C545" s="92">
        <v>450</v>
      </c>
      <c r="D545" s="100" t="s">
        <v>589</v>
      </c>
      <c r="E545" s="42">
        <v>2</v>
      </c>
      <c r="F545" s="42" t="s">
        <v>588</v>
      </c>
      <c r="G545" s="42" t="s">
        <v>1243</v>
      </c>
      <c r="H545" s="42" t="s">
        <v>589</v>
      </c>
    </row>
    <row r="546" spans="2:8">
      <c r="B546" s="100" t="s">
        <v>1523</v>
      </c>
      <c r="C546" s="92">
        <v>451</v>
      </c>
      <c r="D546" s="100" t="s">
        <v>606</v>
      </c>
      <c r="E546" s="42">
        <v>2</v>
      </c>
      <c r="F546" s="42" t="s">
        <v>605</v>
      </c>
      <c r="G546" s="42" t="s">
        <v>1252</v>
      </c>
      <c r="H546" s="42" t="s">
        <v>606</v>
      </c>
    </row>
    <row r="547" spans="2:8">
      <c r="B547" s="100" t="s">
        <v>597</v>
      </c>
      <c r="C547" s="92">
        <v>452</v>
      </c>
      <c r="D547" s="100" t="s">
        <v>597</v>
      </c>
      <c r="E547" s="42">
        <v>2</v>
      </c>
      <c r="F547" s="42" t="s">
        <v>596</v>
      </c>
      <c r="G547" s="42" t="s">
        <v>1247</v>
      </c>
      <c r="H547" s="42" t="s">
        <v>597</v>
      </c>
    </row>
    <row r="548" spans="2:8">
      <c r="B548" s="100" t="s">
        <v>614</v>
      </c>
      <c r="C548" s="92">
        <v>453</v>
      </c>
      <c r="D548" s="100" t="s">
        <v>614</v>
      </c>
      <c r="E548" s="42">
        <v>2</v>
      </c>
      <c r="F548" s="42" t="s">
        <v>613</v>
      </c>
      <c r="G548" s="42" t="s">
        <v>1256</v>
      </c>
      <c r="H548" s="42" t="s">
        <v>614</v>
      </c>
    </row>
    <row r="549" spans="2:8">
      <c r="B549" s="100" t="s">
        <v>602</v>
      </c>
      <c r="C549" s="92">
        <v>454</v>
      </c>
      <c r="D549" s="100" t="s">
        <v>602</v>
      </c>
      <c r="E549" s="42">
        <v>2</v>
      </c>
      <c r="F549" s="42" t="s">
        <v>601</v>
      </c>
      <c r="G549" s="42" t="s">
        <v>1251</v>
      </c>
      <c r="H549" s="42" t="s">
        <v>602</v>
      </c>
    </row>
    <row r="550" spans="2:8">
      <c r="B550" s="100" t="s">
        <v>587</v>
      </c>
      <c r="C550" s="92">
        <v>455</v>
      </c>
      <c r="D550" s="100" t="s">
        <v>587</v>
      </c>
      <c r="E550" s="42">
        <v>2</v>
      </c>
      <c r="F550" s="42" t="s">
        <v>586</v>
      </c>
      <c r="G550" s="42" t="s">
        <v>1242</v>
      </c>
      <c r="H550" s="42" t="s">
        <v>587</v>
      </c>
    </row>
    <row r="551" spans="2:8">
      <c r="B551" s="98"/>
      <c r="C551" s="92">
        <v>456</v>
      </c>
      <c r="D551" s="98"/>
      <c r="E551" s="92"/>
      <c r="F551" s="92"/>
      <c r="G551" s="92"/>
      <c r="H551" s="92"/>
    </row>
    <row r="552" spans="2:8">
      <c r="B552" s="94" t="s">
        <v>1524</v>
      </c>
      <c r="C552" s="92">
        <v>457</v>
      </c>
      <c r="D552" s="94" t="s">
        <v>1524</v>
      </c>
      <c r="E552" s="92"/>
      <c r="F552" s="92"/>
      <c r="G552" s="92"/>
      <c r="H552" s="92"/>
    </row>
    <row r="553" spans="2:8">
      <c r="B553" s="101"/>
      <c r="C553" s="92">
        <v>458</v>
      </c>
      <c r="D553" s="101"/>
      <c r="E553" s="92"/>
      <c r="F553" s="92"/>
      <c r="G553" s="92"/>
      <c r="H553" s="92"/>
    </row>
    <row r="554" spans="2:8">
      <c r="B554" s="105" t="s">
        <v>1525</v>
      </c>
      <c r="C554" s="92">
        <v>459</v>
      </c>
      <c r="D554" s="105" t="s">
        <v>1261</v>
      </c>
      <c r="E554" s="42">
        <v>3</v>
      </c>
      <c r="F554" s="42" t="s">
        <v>703</v>
      </c>
      <c r="G554" s="42" t="s">
        <v>1260</v>
      </c>
      <c r="H554" s="42" t="s">
        <v>1261</v>
      </c>
    </row>
    <row r="555" spans="2:8">
      <c r="B555" s="105" t="s">
        <v>705</v>
      </c>
      <c r="C555" s="92">
        <v>460</v>
      </c>
      <c r="D555" s="105" t="s">
        <v>705</v>
      </c>
      <c r="E555" s="42">
        <v>3</v>
      </c>
      <c r="F555" s="42" t="s">
        <v>704</v>
      </c>
      <c r="G555" s="42" t="s">
        <v>1262</v>
      </c>
      <c r="H555" s="42" t="s">
        <v>705</v>
      </c>
    </row>
    <row r="556" spans="2:8">
      <c r="B556" s="105" t="s">
        <v>707</v>
      </c>
      <c r="C556" s="92">
        <v>461</v>
      </c>
      <c r="D556" s="105" t="s">
        <v>707</v>
      </c>
      <c r="E556" s="42">
        <v>3</v>
      </c>
      <c r="F556" s="42" t="s">
        <v>706</v>
      </c>
      <c r="G556" s="42" t="s">
        <v>1263</v>
      </c>
      <c r="H556" s="42" t="s">
        <v>707</v>
      </c>
    </row>
    <row r="557" spans="2:8">
      <c r="B557" s="105" t="s">
        <v>1526</v>
      </c>
      <c r="C557" s="92">
        <v>462</v>
      </c>
      <c r="D557" s="105" t="s">
        <v>709</v>
      </c>
      <c r="E557" s="42">
        <v>3</v>
      </c>
      <c r="F557" s="42" t="s">
        <v>708</v>
      </c>
      <c r="G557" s="42" t="s">
        <v>1264</v>
      </c>
      <c r="H557" s="42" t="s">
        <v>709</v>
      </c>
    </row>
    <row r="558" spans="2:8">
      <c r="B558" s="105" t="s">
        <v>711</v>
      </c>
      <c r="C558" s="92">
        <v>463</v>
      </c>
      <c r="D558" s="105" t="s">
        <v>711</v>
      </c>
      <c r="E558" s="42">
        <v>3</v>
      </c>
      <c r="F558" s="42" t="s">
        <v>710</v>
      </c>
      <c r="G558" s="42" t="s">
        <v>1266</v>
      </c>
      <c r="H558" s="42" t="s">
        <v>711</v>
      </c>
    </row>
    <row r="559" spans="2:8">
      <c r="B559" s="105" t="s">
        <v>1527</v>
      </c>
      <c r="C559" s="92">
        <v>464</v>
      </c>
      <c r="D559" s="105" t="s">
        <v>713</v>
      </c>
      <c r="E559" s="42">
        <v>3</v>
      </c>
      <c r="F559" s="42" t="s">
        <v>712</v>
      </c>
      <c r="G559" s="42" t="s">
        <v>1268</v>
      </c>
      <c r="H559" s="42" t="s">
        <v>713</v>
      </c>
    </row>
    <row r="560" spans="2:8">
      <c r="B560" s="105" t="s">
        <v>1528</v>
      </c>
      <c r="C560" s="92">
        <v>465</v>
      </c>
      <c r="D560" s="105" t="s">
        <v>1270</v>
      </c>
      <c r="E560" s="42">
        <v>3</v>
      </c>
      <c r="F560" s="42" t="s">
        <v>714</v>
      </c>
      <c r="G560" s="42" t="s">
        <v>1269</v>
      </c>
      <c r="H560" s="42" t="s">
        <v>1270</v>
      </c>
    </row>
    <row r="561" spans="2:8">
      <c r="B561" s="105" t="s">
        <v>716</v>
      </c>
      <c r="C561" s="92">
        <v>466</v>
      </c>
      <c r="D561" s="105" t="s">
        <v>716</v>
      </c>
      <c r="E561" s="42">
        <v>3</v>
      </c>
      <c r="F561" s="42" t="s">
        <v>715</v>
      </c>
      <c r="G561" s="42" t="s">
        <v>1271</v>
      </c>
      <c r="H561" s="42" t="s">
        <v>716</v>
      </c>
    </row>
    <row r="562" spans="2:8">
      <c r="B562" s="105" t="s">
        <v>717</v>
      </c>
      <c r="C562" s="92">
        <v>467</v>
      </c>
      <c r="D562" s="105" t="s">
        <v>717</v>
      </c>
      <c r="E562" s="42">
        <v>3</v>
      </c>
      <c r="F562" s="42" t="s">
        <v>800</v>
      </c>
      <c r="G562" s="42" t="s">
        <v>1272</v>
      </c>
      <c r="H562" s="42" t="s">
        <v>717</v>
      </c>
    </row>
    <row r="563" spans="2:8">
      <c r="B563" s="105" t="s">
        <v>719</v>
      </c>
      <c r="C563" s="92">
        <v>468</v>
      </c>
      <c r="D563" s="105" t="s">
        <v>719</v>
      </c>
      <c r="E563" s="42">
        <v>3</v>
      </c>
      <c r="F563" s="42" t="s">
        <v>718</v>
      </c>
      <c r="G563" s="42" t="s">
        <v>1273</v>
      </c>
      <c r="H563" s="42" t="s">
        <v>719</v>
      </c>
    </row>
    <row r="564" spans="2:8">
      <c r="B564" s="105" t="s">
        <v>721</v>
      </c>
      <c r="C564" s="92">
        <v>469</v>
      </c>
      <c r="D564" s="105" t="s">
        <v>721</v>
      </c>
      <c r="E564" s="42">
        <v>3</v>
      </c>
      <c r="F564" s="42" t="s">
        <v>720</v>
      </c>
      <c r="G564" s="42" t="s">
        <v>1274</v>
      </c>
      <c r="H564" s="42" t="s">
        <v>721</v>
      </c>
    </row>
    <row r="565" spans="2:8">
      <c r="B565" s="105" t="s">
        <v>1529</v>
      </c>
      <c r="C565" s="92">
        <v>470</v>
      </c>
      <c r="D565" s="105" t="s">
        <v>1276</v>
      </c>
      <c r="E565" s="42">
        <v>3</v>
      </c>
      <c r="F565" s="42" t="s">
        <v>722</v>
      </c>
      <c r="G565" s="42" t="s">
        <v>1275</v>
      </c>
      <c r="H565" s="42" t="s">
        <v>1276</v>
      </c>
    </row>
    <row r="566" spans="2:8">
      <c r="B566" s="105" t="s">
        <v>1530</v>
      </c>
      <c r="C566" s="92">
        <v>471</v>
      </c>
      <c r="D566" s="105" t="s">
        <v>784</v>
      </c>
      <c r="E566" s="42">
        <v>3</v>
      </c>
      <c r="F566" s="42" t="s">
        <v>723</v>
      </c>
      <c r="G566" s="42" t="s">
        <v>1295</v>
      </c>
      <c r="H566" s="42" t="s">
        <v>784</v>
      </c>
    </row>
    <row r="567" spans="2:8">
      <c r="B567" s="105" t="s">
        <v>725</v>
      </c>
      <c r="C567" s="92">
        <v>472</v>
      </c>
      <c r="D567" s="105" t="s">
        <v>725</v>
      </c>
      <c r="E567" s="42">
        <v>3</v>
      </c>
      <c r="F567" s="42" t="s">
        <v>724</v>
      </c>
      <c r="G567" s="42" t="s">
        <v>1277</v>
      </c>
      <c r="H567" s="42" t="s">
        <v>725</v>
      </c>
    </row>
    <row r="568" spans="2:8">
      <c r="B568" s="105" t="s">
        <v>727</v>
      </c>
      <c r="C568" s="92">
        <v>473</v>
      </c>
      <c r="D568" s="105" t="s">
        <v>727</v>
      </c>
      <c r="E568" s="42">
        <v>3</v>
      </c>
      <c r="F568" s="42" t="s">
        <v>726</v>
      </c>
      <c r="G568" s="42" t="s">
        <v>1278</v>
      </c>
      <c r="H568" s="42" t="s">
        <v>727</v>
      </c>
    </row>
    <row r="569" spans="2:8">
      <c r="B569" s="105" t="s">
        <v>1531</v>
      </c>
      <c r="C569" s="92">
        <v>474</v>
      </c>
      <c r="D569" s="105" t="s">
        <v>1280</v>
      </c>
      <c r="E569" s="42">
        <v>3</v>
      </c>
      <c r="F569" s="42" t="s">
        <v>801</v>
      </c>
      <c r="G569" s="42" t="s">
        <v>1279</v>
      </c>
      <c r="H569" s="42" t="s">
        <v>1280</v>
      </c>
    </row>
    <row r="570" spans="2:8">
      <c r="B570" s="105" t="s">
        <v>729</v>
      </c>
      <c r="C570" s="92">
        <v>475</v>
      </c>
      <c r="D570" s="105" t="s">
        <v>729</v>
      </c>
      <c r="E570" s="42">
        <v>3</v>
      </c>
      <c r="F570" s="42" t="s">
        <v>728</v>
      </c>
      <c r="G570" s="42" t="s">
        <v>1281</v>
      </c>
      <c r="H570" s="42" t="s">
        <v>729</v>
      </c>
    </row>
    <row r="571" spans="2:8">
      <c r="B571" s="105" t="s">
        <v>731</v>
      </c>
      <c r="C571" s="92">
        <v>476</v>
      </c>
      <c r="D571" s="105" t="s">
        <v>731</v>
      </c>
      <c r="E571" s="42">
        <v>3</v>
      </c>
      <c r="F571" s="42" t="s">
        <v>730</v>
      </c>
      <c r="G571" s="42" t="s">
        <v>1282</v>
      </c>
      <c r="H571" s="42" t="s">
        <v>731</v>
      </c>
    </row>
    <row r="572" spans="2:8">
      <c r="B572" s="105" t="s">
        <v>733</v>
      </c>
      <c r="C572" s="92">
        <v>477</v>
      </c>
      <c r="D572" s="105" t="s">
        <v>733</v>
      </c>
      <c r="E572" s="42">
        <v>3</v>
      </c>
      <c r="F572" s="42" t="s">
        <v>732</v>
      </c>
      <c r="G572" s="42" t="s">
        <v>1283</v>
      </c>
      <c r="H572" s="42" t="s">
        <v>733</v>
      </c>
    </row>
    <row r="573" spans="2:8">
      <c r="B573" s="105" t="s">
        <v>735</v>
      </c>
      <c r="C573" s="92">
        <v>478</v>
      </c>
      <c r="D573" s="105" t="s">
        <v>735</v>
      </c>
      <c r="E573" s="42">
        <v>3</v>
      </c>
      <c r="F573" s="42" t="s">
        <v>734</v>
      </c>
      <c r="G573" s="42" t="s">
        <v>1284</v>
      </c>
      <c r="H573" s="42" t="s">
        <v>735</v>
      </c>
    </row>
    <row r="574" spans="2:8">
      <c r="B574" s="105" t="s">
        <v>737</v>
      </c>
      <c r="C574" s="92">
        <v>479</v>
      </c>
      <c r="D574" s="105" t="s">
        <v>737</v>
      </c>
      <c r="E574" s="42">
        <v>3</v>
      </c>
      <c r="F574" s="42" t="s">
        <v>736</v>
      </c>
      <c r="G574" s="42" t="s">
        <v>1285</v>
      </c>
      <c r="H574" s="42" t="s">
        <v>737</v>
      </c>
    </row>
    <row r="575" spans="2:8">
      <c r="B575" s="105" t="s">
        <v>739</v>
      </c>
      <c r="C575" s="92">
        <v>480</v>
      </c>
      <c r="D575" s="105" t="s">
        <v>739</v>
      </c>
      <c r="E575" s="42">
        <v>3</v>
      </c>
      <c r="F575" s="42" t="s">
        <v>738</v>
      </c>
      <c r="G575" s="42" t="s">
        <v>1286</v>
      </c>
      <c r="H575" s="42" t="s">
        <v>739</v>
      </c>
    </row>
    <row r="576" spans="2:8">
      <c r="B576" s="100" t="s">
        <v>741</v>
      </c>
      <c r="C576" s="92">
        <v>481</v>
      </c>
      <c r="D576" s="100" t="s">
        <v>741</v>
      </c>
      <c r="E576" s="42">
        <v>3</v>
      </c>
      <c r="F576" s="42" t="s">
        <v>740</v>
      </c>
      <c r="G576" s="42" t="s">
        <v>1287</v>
      </c>
      <c r="H576" s="42" t="s">
        <v>741</v>
      </c>
    </row>
    <row r="577" spans="2:8">
      <c r="B577" s="105" t="s">
        <v>1532</v>
      </c>
      <c r="C577" s="92">
        <v>482</v>
      </c>
      <c r="D577" s="105" t="s">
        <v>743</v>
      </c>
      <c r="E577" s="42">
        <v>3</v>
      </c>
      <c r="F577" s="42" t="s">
        <v>742</v>
      </c>
      <c r="G577" s="42" t="s">
        <v>1288</v>
      </c>
      <c r="H577" s="42" t="s">
        <v>743</v>
      </c>
    </row>
    <row r="578" spans="2:8">
      <c r="B578" s="105" t="s">
        <v>745</v>
      </c>
      <c r="C578" s="92">
        <v>483</v>
      </c>
      <c r="D578" s="105" t="s">
        <v>745</v>
      </c>
      <c r="E578" s="42">
        <v>3</v>
      </c>
      <c r="F578" s="42" t="s">
        <v>744</v>
      </c>
      <c r="G578" s="42" t="s">
        <v>1289</v>
      </c>
      <c r="H578" s="42" t="s">
        <v>745</v>
      </c>
    </row>
    <row r="579" spans="2:8">
      <c r="B579" s="105" t="s">
        <v>1533</v>
      </c>
      <c r="C579" s="92">
        <v>484</v>
      </c>
      <c r="D579" s="105" t="s">
        <v>747</v>
      </c>
      <c r="E579" s="42">
        <v>3</v>
      </c>
      <c r="F579" s="42" t="s">
        <v>746</v>
      </c>
      <c r="G579" s="42" t="s">
        <v>1265</v>
      </c>
      <c r="H579" s="42" t="s">
        <v>747</v>
      </c>
    </row>
    <row r="580" spans="2:8">
      <c r="B580" s="105" t="s">
        <v>749</v>
      </c>
      <c r="C580" s="92">
        <v>485</v>
      </c>
      <c r="D580" s="105" t="s">
        <v>749</v>
      </c>
      <c r="E580" s="42">
        <v>3</v>
      </c>
      <c r="F580" s="42" t="s">
        <v>748</v>
      </c>
      <c r="G580" s="42" t="s">
        <v>1290</v>
      </c>
      <c r="H580" s="42" t="s">
        <v>749</v>
      </c>
    </row>
    <row r="581" spans="2:8">
      <c r="B581" s="105" t="s">
        <v>751</v>
      </c>
      <c r="C581" s="92">
        <v>486</v>
      </c>
      <c r="D581" s="105" t="s">
        <v>751</v>
      </c>
      <c r="E581" s="42">
        <v>3</v>
      </c>
      <c r="F581" s="42" t="s">
        <v>750</v>
      </c>
      <c r="G581" s="42" t="s">
        <v>1291</v>
      </c>
      <c r="H581" s="42" t="s">
        <v>751</v>
      </c>
    </row>
    <row r="582" spans="2:8">
      <c r="B582" s="105" t="s">
        <v>753</v>
      </c>
      <c r="C582" s="92">
        <v>487</v>
      </c>
      <c r="D582" s="105" t="s">
        <v>753</v>
      </c>
      <c r="E582" s="42">
        <v>3</v>
      </c>
      <c r="F582" s="42" t="s">
        <v>752</v>
      </c>
      <c r="G582" s="42" t="s">
        <v>1292</v>
      </c>
      <c r="H582" s="42" t="s">
        <v>753</v>
      </c>
    </row>
    <row r="583" spans="2:8">
      <c r="B583" s="105" t="s">
        <v>755</v>
      </c>
      <c r="C583" s="92">
        <v>488</v>
      </c>
      <c r="D583" s="105" t="s">
        <v>755</v>
      </c>
      <c r="E583" s="42">
        <v>3</v>
      </c>
      <c r="F583" s="42" t="s">
        <v>754</v>
      </c>
      <c r="G583" s="42" t="s">
        <v>1293</v>
      </c>
      <c r="H583" s="42" t="s">
        <v>755</v>
      </c>
    </row>
    <row r="584" spans="2:8">
      <c r="B584" s="105" t="s">
        <v>757</v>
      </c>
      <c r="C584" s="92">
        <v>489</v>
      </c>
      <c r="D584" s="105" t="s">
        <v>757</v>
      </c>
      <c r="E584" s="42">
        <v>3</v>
      </c>
      <c r="F584" s="42" t="s">
        <v>756</v>
      </c>
      <c r="G584" s="42" t="s">
        <v>1267</v>
      </c>
      <c r="H584" s="42" t="s">
        <v>757</v>
      </c>
    </row>
    <row r="585" spans="2:8">
      <c r="B585" s="105" t="s">
        <v>759</v>
      </c>
      <c r="C585" s="92">
        <v>490</v>
      </c>
      <c r="D585" s="105" t="s">
        <v>759</v>
      </c>
      <c r="E585" s="42">
        <v>3</v>
      </c>
      <c r="F585" s="42" t="s">
        <v>758</v>
      </c>
      <c r="G585" s="42" t="s">
        <v>1294</v>
      </c>
      <c r="H585" s="42" t="s">
        <v>759</v>
      </c>
    </row>
    <row r="586" spans="2:8">
      <c r="B586" s="98"/>
      <c r="C586" s="92">
        <v>491</v>
      </c>
      <c r="D586" s="98"/>
      <c r="E586" s="92"/>
      <c r="F586" s="92"/>
      <c r="G586" s="92"/>
      <c r="H586" s="92"/>
    </row>
    <row r="587" spans="2:8">
      <c r="B587" s="106" t="s">
        <v>1534</v>
      </c>
      <c r="C587" s="92">
        <v>492</v>
      </c>
      <c r="D587" s="106" t="s">
        <v>1534</v>
      </c>
      <c r="E587" s="92"/>
      <c r="F587" s="92"/>
      <c r="G587" s="92"/>
      <c r="H587" s="92"/>
    </row>
    <row r="588" spans="2:8">
      <c r="B588" s="99"/>
      <c r="C588" s="92">
        <v>493</v>
      </c>
      <c r="D588" s="99"/>
      <c r="E588" s="92"/>
      <c r="F588" s="92"/>
      <c r="G588" s="92"/>
      <c r="H588" s="92"/>
    </row>
    <row r="589" spans="2:8">
      <c r="B589" s="105" t="s">
        <v>760</v>
      </c>
      <c r="C589" s="92">
        <v>494</v>
      </c>
      <c r="D589" s="105" t="s">
        <v>760</v>
      </c>
      <c r="E589" s="42">
        <v>4</v>
      </c>
      <c r="F589" s="42" t="s">
        <v>821</v>
      </c>
      <c r="G589" s="42" t="s">
        <v>1296</v>
      </c>
      <c r="H589" s="42" t="s">
        <v>760</v>
      </c>
    </row>
    <row r="590" spans="2:8">
      <c r="B590" s="105" t="s">
        <v>761</v>
      </c>
      <c r="C590" s="92">
        <v>495</v>
      </c>
      <c r="D590" s="105" t="s">
        <v>761</v>
      </c>
      <c r="E590" s="42">
        <v>4</v>
      </c>
      <c r="F590" s="42" t="s">
        <v>825</v>
      </c>
      <c r="G590" s="42" t="s">
        <v>1297</v>
      </c>
      <c r="H590" s="42" t="s">
        <v>761</v>
      </c>
    </row>
    <row r="591" spans="2:8">
      <c r="B591" s="105" t="s">
        <v>762</v>
      </c>
      <c r="C591" s="92">
        <v>496</v>
      </c>
      <c r="D591" s="105" t="s">
        <v>762</v>
      </c>
      <c r="E591" s="42">
        <v>4</v>
      </c>
      <c r="F591" s="42" t="s">
        <v>816</v>
      </c>
      <c r="G591" s="42" t="s">
        <v>1298</v>
      </c>
      <c r="H591" s="42" t="s">
        <v>762</v>
      </c>
    </row>
    <row r="592" spans="2:8">
      <c r="B592" s="105" t="s">
        <v>763</v>
      </c>
      <c r="C592" s="92">
        <v>497</v>
      </c>
      <c r="D592" s="105" t="s">
        <v>763</v>
      </c>
      <c r="E592" s="42">
        <v>4</v>
      </c>
      <c r="F592" s="42" t="s">
        <v>808</v>
      </c>
      <c r="G592" s="42" t="s">
        <v>1299</v>
      </c>
      <c r="H592" s="42" t="s">
        <v>763</v>
      </c>
    </row>
    <row r="593" spans="2:8">
      <c r="B593" s="100" t="s">
        <v>764</v>
      </c>
      <c r="C593" s="92">
        <v>498</v>
      </c>
      <c r="D593" s="100" t="s">
        <v>764</v>
      </c>
      <c r="E593" s="42">
        <v>4</v>
      </c>
      <c r="F593" s="42" t="s">
        <v>805</v>
      </c>
      <c r="G593" s="42" t="s">
        <v>1300</v>
      </c>
      <c r="H593" s="42" t="s">
        <v>764</v>
      </c>
    </row>
    <row r="594" spans="2:8">
      <c r="B594" s="100" t="s">
        <v>765</v>
      </c>
      <c r="C594" s="92">
        <v>499</v>
      </c>
      <c r="D594" s="100" t="s">
        <v>765</v>
      </c>
      <c r="E594" s="42">
        <v>4</v>
      </c>
      <c r="F594" s="42" t="s">
        <v>818</v>
      </c>
      <c r="G594" s="42" t="s">
        <v>1301</v>
      </c>
      <c r="H594" s="42" t="s">
        <v>765</v>
      </c>
    </row>
    <row r="595" spans="2:8">
      <c r="B595" s="105" t="s">
        <v>766</v>
      </c>
      <c r="C595" s="92">
        <v>500</v>
      </c>
      <c r="D595" s="105" t="s">
        <v>766</v>
      </c>
      <c r="E595" s="42">
        <v>4</v>
      </c>
      <c r="F595" s="42" t="s">
        <v>827</v>
      </c>
      <c r="G595" s="42" t="s">
        <v>1302</v>
      </c>
      <c r="H595" s="42" t="s">
        <v>766</v>
      </c>
    </row>
    <row r="596" spans="2:8">
      <c r="B596" s="105" t="s">
        <v>767</v>
      </c>
      <c r="C596" s="92">
        <v>501</v>
      </c>
      <c r="D596" s="105" t="s">
        <v>767</v>
      </c>
      <c r="E596" s="42">
        <v>4</v>
      </c>
      <c r="F596" s="42" t="s">
        <v>823</v>
      </c>
      <c r="G596" s="42" t="s">
        <v>1303</v>
      </c>
      <c r="H596" s="42" t="s">
        <v>767</v>
      </c>
    </row>
    <row r="597" spans="2:8">
      <c r="B597" s="105" t="s">
        <v>768</v>
      </c>
      <c r="C597" s="92">
        <v>502</v>
      </c>
      <c r="D597" s="105" t="s">
        <v>768</v>
      </c>
      <c r="E597" s="42">
        <v>4</v>
      </c>
      <c r="F597" s="42" t="s">
        <v>826</v>
      </c>
      <c r="G597" s="42" t="s">
        <v>1304</v>
      </c>
      <c r="H597" s="42" t="s">
        <v>768</v>
      </c>
    </row>
    <row r="598" spans="2:8">
      <c r="B598" s="105" t="s">
        <v>769</v>
      </c>
      <c r="C598" s="92">
        <v>503</v>
      </c>
      <c r="D598" s="105" t="s">
        <v>769</v>
      </c>
      <c r="E598" s="42">
        <v>4</v>
      </c>
      <c r="F598" s="42" t="s">
        <v>804</v>
      </c>
      <c r="G598" s="42" t="s">
        <v>1305</v>
      </c>
      <c r="H598" s="42" t="s">
        <v>769</v>
      </c>
    </row>
    <row r="599" spans="2:8">
      <c r="B599" s="100" t="s">
        <v>770</v>
      </c>
      <c r="C599" s="92">
        <v>504</v>
      </c>
      <c r="D599" s="100" t="s">
        <v>770</v>
      </c>
      <c r="E599" s="42">
        <v>4</v>
      </c>
      <c r="F599" s="42" t="s">
        <v>810</v>
      </c>
      <c r="G599" s="42" t="s">
        <v>1306</v>
      </c>
      <c r="H599" s="42" t="s">
        <v>770</v>
      </c>
    </row>
    <row r="600" spans="2:8">
      <c r="B600" s="105" t="s">
        <v>771</v>
      </c>
      <c r="C600" s="92">
        <v>505</v>
      </c>
      <c r="D600" s="105" t="s">
        <v>771</v>
      </c>
      <c r="E600" s="42">
        <v>4</v>
      </c>
      <c r="F600" s="42" t="s">
        <v>815</v>
      </c>
      <c r="G600" s="42" t="s">
        <v>1307</v>
      </c>
      <c r="H600" s="42" t="s">
        <v>771</v>
      </c>
    </row>
    <row r="601" spans="2:8">
      <c r="B601" s="105" t="s">
        <v>793</v>
      </c>
      <c r="C601" s="92">
        <v>506</v>
      </c>
      <c r="D601" s="105" t="s">
        <v>793</v>
      </c>
      <c r="E601" s="42">
        <v>4</v>
      </c>
      <c r="F601" s="42" t="s">
        <v>802</v>
      </c>
      <c r="G601" s="42" t="s">
        <v>1308</v>
      </c>
      <c r="H601" s="42" t="s">
        <v>793</v>
      </c>
    </row>
    <row r="602" spans="2:8">
      <c r="B602" s="105" t="s">
        <v>772</v>
      </c>
      <c r="C602" s="92">
        <v>507</v>
      </c>
      <c r="D602" s="105" t="s">
        <v>772</v>
      </c>
      <c r="E602" s="42">
        <v>4</v>
      </c>
      <c r="F602" s="42" t="s">
        <v>819</v>
      </c>
      <c r="G602" s="42" t="s">
        <v>1309</v>
      </c>
      <c r="H602" s="42" t="s">
        <v>772</v>
      </c>
    </row>
    <row r="603" spans="2:8">
      <c r="B603" s="105" t="s">
        <v>773</v>
      </c>
      <c r="C603" s="92">
        <v>508</v>
      </c>
      <c r="D603" s="105" t="s">
        <v>773</v>
      </c>
      <c r="E603" s="42">
        <v>4</v>
      </c>
      <c r="F603" s="42" t="s">
        <v>814</v>
      </c>
      <c r="G603" s="42" t="s">
        <v>1310</v>
      </c>
      <c r="H603" s="42" t="s">
        <v>773</v>
      </c>
    </row>
    <row r="604" spans="2:8">
      <c r="B604" s="105" t="s">
        <v>774</v>
      </c>
      <c r="C604" s="92">
        <v>509</v>
      </c>
      <c r="D604" s="105" t="s">
        <v>774</v>
      </c>
      <c r="E604" s="42">
        <v>4</v>
      </c>
      <c r="F604" s="42" t="s">
        <v>813</v>
      </c>
      <c r="G604" s="42" t="s">
        <v>1311</v>
      </c>
      <c r="H604" s="42" t="s">
        <v>774</v>
      </c>
    </row>
    <row r="605" spans="2:8">
      <c r="B605" s="100" t="s">
        <v>775</v>
      </c>
      <c r="C605" s="92">
        <v>510</v>
      </c>
      <c r="D605" s="100" t="s">
        <v>775</v>
      </c>
      <c r="E605" s="42">
        <v>4</v>
      </c>
      <c r="F605" s="42" t="s">
        <v>807</v>
      </c>
      <c r="G605" s="42" t="s">
        <v>1312</v>
      </c>
      <c r="H605" s="42" t="s">
        <v>775</v>
      </c>
    </row>
    <row r="606" spans="2:8">
      <c r="B606" s="93" t="s">
        <v>776</v>
      </c>
      <c r="C606" s="92">
        <v>511</v>
      </c>
      <c r="D606" s="93" t="s">
        <v>776</v>
      </c>
      <c r="E606" s="42">
        <v>4</v>
      </c>
      <c r="F606" s="42" t="s">
        <v>803</v>
      </c>
      <c r="G606" s="42" t="s">
        <v>1313</v>
      </c>
      <c r="H606" s="42" t="s">
        <v>776</v>
      </c>
    </row>
    <row r="607" spans="2:8">
      <c r="B607" s="105" t="s">
        <v>777</v>
      </c>
      <c r="C607" s="92">
        <v>512</v>
      </c>
      <c r="D607" s="105" t="s">
        <v>777</v>
      </c>
      <c r="E607" s="42">
        <v>4</v>
      </c>
      <c r="F607" s="42" t="s">
        <v>820</v>
      </c>
      <c r="G607" s="42" t="s">
        <v>1314</v>
      </c>
      <c r="H607" s="42" t="s">
        <v>777</v>
      </c>
    </row>
    <row r="608" spans="2:8">
      <c r="B608" s="100" t="s">
        <v>778</v>
      </c>
      <c r="C608" s="92">
        <v>513</v>
      </c>
      <c r="D608" s="100" t="s">
        <v>778</v>
      </c>
      <c r="E608" s="42">
        <v>4</v>
      </c>
      <c r="F608" s="42" t="s">
        <v>809</v>
      </c>
      <c r="G608" s="42" t="s">
        <v>1315</v>
      </c>
      <c r="H608" s="42" t="s">
        <v>778</v>
      </c>
    </row>
    <row r="609" spans="2:8">
      <c r="B609" s="93" t="s">
        <v>779</v>
      </c>
      <c r="C609" s="92">
        <v>514</v>
      </c>
      <c r="D609" s="93" t="s">
        <v>779</v>
      </c>
      <c r="E609" s="42">
        <v>4</v>
      </c>
      <c r="F609" s="42" t="s">
        <v>806</v>
      </c>
      <c r="G609" s="42" t="s">
        <v>1316</v>
      </c>
      <c r="H609" s="42" t="s">
        <v>779</v>
      </c>
    </row>
    <row r="610" spans="2:8">
      <c r="B610" s="105" t="s">
        <v>1535</v>
      </c>
      <c r="C610" s="92">
        <v>515</v>
      </c>
      <c r="D610" s="105" t="s">
        <v>1318</v>
      </c>
      <c r="E610" s="42">
        <v>4</v>
      </c>
      <c r="F610" s="42" t="s">
        <v>817</v>
      </c>
      <c r="G610" s="42" t="s">
        <v>1317</v>
      </c>
      <c r="H610" s="42" t="s">
        <v>1318</v>
      </c>
    </row>
    <row r="611" spans="2:8">
      <c r="B611" s="105" t="s">
        <v>780</v>
      </c>
      <c r="C611" s="92">
        <v>516</v>
      </c>
      <c r="D611" s="105" t="s">
        <v>780</v>
      </c>
      <c r="E611" s="42">
        <v>4</v>
      </c>
      <c r="F611" s="42" t="s">
        <v>822</v>
      </c>
      <c r="G611" s="42" t="s">
        <v>1319</v>
      </c>
      <c r="H611" s="42" t="s">
        <v>780</v>
      </c>
    </row>
    <row r="612" spans="2:8">
      <c r="B612" s="105" t="s">
        <v>781</v>
      </c>
      <c r="C612" s="92">
        <v>517</v>
      </c>
      <c r="D612" s="105" t="s">
        <v>781</v>
      </c>
      <c r="E612" s="42">
        <v>4</v>
      </c>
      <c r="F612" s="42" t="s">
        <v>824</v>
      </c>
      <c r="G612" s="42" t="s">
        <v>1320</v>
      </c>
      <c r="H612" s="42" t="s">
        <v>781</v>
      </c>
    </row>
    <row r="613" spans="2:8">
      <c r="B613" s="105" t="s">
        <v>782</v>
      </c>
      <c r="C613" s="92">
        <v>518</v>
      </c>
      <c r="D613" s="105" t="s">
        <v>782</v>
      </c>
      <c r="E613" s="42">
        <v>4</v>
      </c>
      <c r="F613" s="42" t="s">
        <v>812</v>
      </c>
      <c r="G613" s="42" t="s">
        <v>1321</v>
      </c>
      <c r="H613" s="42" t="s">
        <v>782</v>
      </c>
    </row>
    <row r="614" spans="2:8">
      <c r="B614" s="93" t="s">
        <v>783</v>
      </c>
      <c r="C614" s="92">
        <v>519</v>
      </c>
      <c r="D614" s="93" t="s">
        <v>783</v>
      </c>
      <c r="E614" s="42">
        <v>4</v>
      </c>
      <c r="F614" s="42" t="s">
        <v>811</v>
      </c>
      <c r="G614" s="42" t="s">
        <v>1322</v>
      </c>
      <c r="H614" s="42" t="s">
        <v>783</v>
      </c>
    </row>
  </sheetData>
  <phoneticPr fontId="19" type="noConversion"/>
  <hyperlinks>
    <hyperlink ref="A35" r:id="rId1"/>
    <hyperlink ref="B50" r:id="rId2"/>
    <hyperlink ref="B52" r:id="rId3"/>
    <hyperlink ref="B54" r:id="rId4"/>
  </hyperlinks>
  <pageMargins left="0.7" right="0.7" top="0.75" bottom="0.75" header="0.3" footer="0.3"/>
  <pageSetup paperSize="9" orientation="portrait"/>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0"/>
  <sheetViews>
    <sheetView workbookViewId="0">
      <pane ySplit="1" topLeftCell="A380" activePane="bottomLeft" state="frozen"/>
      <selection pane="bottomLeft" activeCell="K1" sqref="K1:K1048576"/>
    </sheetView>
  </sheetViews>
  <sheetFormatPr baseColWidth="10" defaultColWidth="8.83203125" defaultRowHeight="12" x14ac:dyDescent="0"/>
  <cols>
    <col min="1" max="1" width="10.5" style="37" customWidth="1"/>
    <col min="2" max="2" width="11.1640625" style="37" customWidth="1"/>
    <col min="3" max="3" width="8.83203125" style="37"/>
    <col min="4" max="4" width="11.1640625" style="37" customWidth="1"/>
    <col min="5" max="5" width="9.1640625" style="37" bestFit="1" customWidth="1"/>
    <col min="6" max="6" width="8.83203125" style="37"/>
    <col min="7" max="7" width="9.5" style="42" customWidth="1"/>
    <col min="8" max="8" width="7.5" style="45" customWidth="1"/>
    <col min="9" max="16384" width="8.83203125" style="37"/>
  </cols>
  <sheetData>
    <row r="1" spans="1:10" s="51" customFormat="1" ht="24">
      <c r="A1" s="46" t="s">
        <v>828</v>
      </c>
      <c r="B1" s="46" t="s">
        <v>829</v>
      </c>
      <c r="C1" s="46" t="s">
        <v>830</v>
      </c>
      <c r="D1" s="46" t="s">
        <v>831</v>
      </c>
      <c r="E1" s="47" t="s">
        <v>832</v>
      </c>
      <c r="F1" s="47" t="s">
        <v>833</v>
      </c>
      <c r="G1" s="40" t="s">
        <v>798</v>
      </c>
      <c r="H1" s="43" t="s">
        <v>799</v>
      </c>
      <c r="I1" s="43" t="s">
        <v>1323</v>
      </c>
      <c r="J1" s="51" t="s">
        <v>1324</v>
      </c>
    </row>
    <row r="2" spans="1:10" ht="14.25" customHeight="1">
      <c r="A2" s="48">
        <v>1</v>
      </c>
      <c r="B2" s="48" t="s">
        <v>336</v>
      </c>
      <c r="C2" s="48" t="s">
        <v>834</v>
      </c>
      <c r="D2" s="48" t="s">
        <v>337</v>
      </c>
      <c r="E2" s="48">
        <v>7375</v>
      </c>
      <c r="F2" s="48">
        <v>7185</v>
      </c>
      <c r="G2" s="41">
        <v>290</v>
      </c>
      <c r="H2" s="44">
        <v>25.5</v>
      </c>
      <c r="I2" s="45">
        <f t="shared" ref="I2:I65" si="0">F2/G2</f>
        <v>24.775862068965516</v>
      </c>
      <c r="J2" s="45">
        <f t="shared" ref="J2:J65" si="1">H2-I2</f>
        <v>0.72413793103448398</v>
      </c>
    </row>
    <row r="3" spans="1:10" ht="14.25" customHeight="1">
      <c r="A3" s="48">
        <v>1</v>
      </c>
      <c r="B3" s="48" t="s">
        <v>360</v>
      </c>
      <c r="C3" s="48" t="s">
        <v>835</v>
      </c>
      <c r="D3" s="48" t="s">
        <v>836</v>
      </c>
      <c r="E3" s="48">
        <v>185911</v>
      </c>
      <c r="F3" s="48">
        <v>163944</v>
      </c>
      <c r="G3" s="41">
        <v>3609</v>
      </c>
      <c r="H3" s="44">
        <v>51.5</v>
      </c>
      <c r="I3" s="45">
        <f t="shared" si="0"/>
        <v>45.426433915211973</v>
      </c>
      <c r="J3" s="45">
        <f t="shared" si="1"/>
        <v>6.0735660847880268</v>
      </c>
    </row>
    <row r="4" spans="1:10" s="38" customFormat="1">
      <c r="A4" s="48">
        <v>1</v>
      </c>
      <c r="B4" s="48" t="s">
        <v>361</v>
      </c>
      <c r="C4" s="48" t="s">
        <v>837</v>
      </c>
      <c r="D4" s="48" t="s">
        <v>362</v>
      </c>
      <c r="E4" s="48">
        <v>356386</v>
      </c>
      <c r="F4" s="48">
        <v>314564</v>
      </c>
      <c r="G4" s="41">
        <v>8674</v>
      </c>
      <c r="H4" s="44">
        <v>41.1</v>
      </c>
      <c r="I4" s="45">
        <f t="shared" si="0"/>
        <v>36.265160249020063</v>
      </c>
      <c r="J4" s="45">
        <f t="shared" si="1"/>
        <v>4.8348397509799383</v>
      </c>
    </row>
    <row r="5" spans="1:10" s="38" customFormat="1">
      <c r="A5" s="48">
        <v>1</v>
      </c>
      <c r="B5" s="48" t="s">
        <v>363</v>
      </c>
      <c r="C5" s="48" t="s">
        <v>838</v>
      </c>
      <c r="D5" s="48" t="s">
        <v>364</v>
      </c>
      <c r="E5" s="48">
        <v>231997</v>
      </c>
      <c r="F5" s="48">
        <v>218307</v>
      </c>
      <c r="G5" s="41">
        <v>6056</v>
      </c>
      <c r="H5" s="44">
        <v>38.299999999999997</v>
      </c>
      <c r="I5" s="45">
        <f t="shared" si="0"/>
        <v>36.048051519154555</v>
      </c>
      <c r="J5" s="45">
        <f t="shared" si="1"/>
        <v>2.2519484808454422</v>
      </c>
    </row>
    <row r="6" spans="1:10" s="38" customFormat="1">
      <c r="A6" s="48">
        <v>1</v>
      </c>
      <c r="B6" s="48" t="s">
        <v>365</v>
      </c>
      <c r="C6" s="48" t="s">
        <v>839</v>
      </c>
      <c r="D6" s="48" t="s">
        <v>366</v>
      </c>
      <c r="E6" s="48">
        <v>311215</v>
      </c>
      <c r="F6" s="48">
        <v>263464</v>
      </c>
      <c r="G6" s="41">
        <v>4324</v>
      </c>
      <c r="H6" s="44">
        <v>72</v>
      </c>
      <c r="I6" s="45">
        <f t="shared" si="0"/>
        <v>60.930619796484734</v>
      </c>
      <c r="J6" s="45">
        <f t="shared" si="1"/>
        <v>11.069380203515266</v>
      </c>
    </row>
    <row r="7" spans="1:10" s="38" customFormat="1">
      <c r="A7" s="48">
        <v>1</v>
      </c>
      <c r="B7" s="48" t="s">
        <v>367</v>
      </c>
      <c r="C7" s="48" t="s">
        <v>840</v>
      </c>
      <c r="D7" s="48" t="s">
        <v>368</v>
      </c>
      <c r="E7" s="48">
        <v>309392</v>
      </c>
      <c r="F7" s="48">
        <v>295532</v>
      </c>
      <c r="G7" s="41">
        <v>15015</v>
      </c>
      <c r="H7" s="44">
        <v>20.6</v>
      </c>
      <c r="I7" s="45">
        <f t="shared" si="0"/>
        <v>19.682450882450883</v>
      </c>
      <c r="J7" s="45">
        <f t="shared" si="1"/>
        <v>0.91754911754911817</v>
      </c>
    </row>
    <row r="8" spans="1:10" s="38" customFormat="1">
      <c r="A8" s="48">
        <v>1</v>
      </c>
      <c r="B8" s="48" t="s">
        <v>334</v>
      </c>
      <c r="C8" s="48" t="s">
        <v>841</v>
      </c>
      <c r="D8" s="48" t="s">
        <v>335</v>
      </c>
      <c r="E8" s="48">
        <v>220338</v>
      </c>
      <c r="F8" s="48">
        <v>198020</v>
      </c>
      <c r="G8" s="41">
        <v>2180</v>
      </c>
      <c r="H8" s="44">
        <v>101.1</v>
      </c>
      <c r="I8" s="45">
        <f t="shared" si="0"/>
        <v>90.834862385321102</v>
      </c>
      <c r="J8" s="45">
        <f t="shared" si="1"/>
        <v>10.265137614678892</v>
      </c>
    </row>
    <row r="9" spans="1:10" s="38" customFormat="1">
      <c r="A9" s="48">
        <v>1</v>
      </c>
      <c r="B9" s="48" t="s">
        <v>369</v>
      </c>
      <c r="C9" s="48" t="s">
        <v>842</v>
      </c>
      <c r="D9" s="48" t="s">
        <v>370</v>
      </c>
      <c r="E9" s="48">
        <v>363378</v>
      </c>
      <c r="F9" s="48">
        <v>330587</v>
      </c>
      <c r="G9" s="41">
        <v>8652</v>
      </c>
      <c r="H9" s="44">
        <v>42</v>
      </c>
      <c r="I9" s="45">
        <f t="shared" si="0"/>
        <v>38.209315765141007</v>
      </c>
      <c r="J9" s="45">
        <f t="shared" si="1"/>
        <v>3.7906842348589933</v>
      </c>
    </row>
    <row r="10" spans="1:10" s="38" customFormat="1">
      <c r="A10" s="48">
        <v>1</v>
      </c>
      <c r="B10" s="48" t="s">
        <v>371</v>
      </c>
      <c r="C10" s="48" t="s">
        <v>843</v>
      </c>
      <c r="D10" s="48" t="s">
        <v>372</v>
      </c>
      <c r="E10" s="48">
        <v>338449</v>
      </c>
      <c r="F10" s="48">
        <v>300948</v>
      </c>
      <c r="G10" s="41">
        <v>5552</v>
      </c>
      <c r="H10" s="44">
        <v>61</v>
      </c>
      <c r="I10" s="45">
        <f t="shared" si="0"/>
        <v>54.205331412103746</v>
      </c>
      <c r="J10" s="45">
        <f t="shared" si="1"/>
        <v>6.7946685878962541</v>
      </c>
    </row>
    <row r="11" spans="1:10" s="38" customFormat="1">
      <c r="A11" s="48">
        <v>1</v>
      </c>
      <c r="B11" s="48" t="s">
        <v>373</v>
      </c>
      <c r="C11" s="48" t="s">
        <v>844</v>
      </c>
      <c r="D11" s="48" t="s">
        <v>374</v>
      </c>
      <c r="E11" s="48">
        <v>312466</v>
      </c>
      <c r="F11" s="48">
        <v>273559</v>
      </c>
      <c r="G11" s="41">
        <v>8083</v>
      </c>
      <c r="H11" s="44">
        <v>38.700000000000003</v>
      </c>
      <c r="I11" s="45">
        <f t="shared" si="0"/>
        <v>33.843746133861188</v>
      </c>
      <c r="J11" s="45">
        <f t="shared" si="1"/>
        <v>4.8562538661388146</v>
      </c>
    </row>
    <row r="12" spans="1:10" s="38" customFormat="1">
      <c r="A12" s="48">
        <v>1</v>
      </c>
      <c r="B12" s="48" t="s">
        <v>375</v>
      </c>
      <c r="C12" s="48" t="s">
        <v>845</v>
      </c>
      <c r="D12" s="48" t="s">
        <v>376</v>
      </c>
      <c r="E12" s="48">
        <v>254557</v>
      </c>
      <c r="F12" s="48">
        <v>214403</v>
      </c>
      <c r="G12" s="41">
        <v>4734</v>
      </c>
      <c r="H12" s="44">
        <v>53.8</v>
      </c>
      <c r="I12" s="45">
        <f t="shared" si="0"/>
        <v>45.290029573299535</v>
      </c>
      <c r="J12" s="45">
        <f t="shared" si="1"/>
        <v>8.5099704267004626</v>
      </c>
    </row>
    <row r="13" spans="1:10" s="38" customFormat="1">
      <c r="A13" s="48">
        <v>1</v>
      </c>
      <c r="B13" s="48" t="s">
        <v>338</v>
      </c>
      <c r="C13" s="48" t="s">
        <v>846</v>
      </c>
      <c r="D13" s="48" t="s">
        <v>339</v>
      </c>
      <c r="E13" s="48">
        <v>246270</v>
      </c>
      <c r="F13" s="48">
        <v>202824</v>
      </c>
      <c r="G13" s="41">
        <v>1906</v>
      </c>
      <c r="H13" s="44">
        <v>129.19999999999999</v>
      </c>
      <c r="I13" s="45">
        <f t="shared" si="0"/>
        <v>106.41343126967472</v>
      </c>
      <c r="J13" s="45">
        <f t="shared" si="1"/>
        <v>22.786568730325271</v>
      </c>
    </row>
    <row r="14" spans="1:10" s="38" customFormat="1">
      <c r="A14" s="48">
        <v>1</v>
      </c>
      <c r="B14" s="48" t="s">
        <v>340</v>
      </c>
      <c r="C14" s="48" t="s">
        <v>847</v>
      </c>
      <c r="D14" s="48" t="s">
        <v>848</v>
      </c>
      <c r="E14" s="48">
        <v>182493</v>
      </c>
      <c r="F14" s="48">
        <v>165242</v>
      </c>
      <c r="G14" s="41">
        <v>1640</v>
      </c>
      <c r="H14" s="44">
        <v>111.2</v>
      </c>
      <c r="I14" s="45">
        <f t="shared" si="0"/>
        <v>100.75731707317073</v>
      </c>
      <c r="J14" s="45">
        <f t="shared" si="1"/>
        <v>10.442682926829278</v>
      </c>
    </row>
    <row r="15" spans="1:10" s="38" customFormat="1">
      <c r="A15" s="48">
        <v>1</v>
      </c>
      <c r="B15" s="48" t="s">
        <v>341</v>
      </c>
      <c r="C15" s="48" t="s">
        <v>849</v>
      </c>
      <c r="D15" s="48" t="s">
        <v>342</v>
      </c>
      <c r="E15" s="48">
        <v>254926</v>
      </c>
      <c r="F15" s="48">
        <v>216507</v>
      </c>
      <c r="G15" s="41">
        <v>2959</v>
      </c>
      <c r="H15" s="44">
        <v>86.2</v>
      </c>
      <c r="I15" s="45">
        <f t="shared" si="0"/>
        <v>73.168976005407231</v>
      </c>
      <c r="J15" s="45">
        <f t="shared" si="1"/>
        <v>13.031023994592772</v>
      </c>
    </row>
    <row r="16" spans="1:10" s="38" customFormat="1">
      <c r="A16" s="48">
        <v>1</v>
      </c>
      <c r="B16" s="48" t="s">
        <v>377</v>
      </c>
      <c r="C16" s="48" t="s">
        <v>850</v>
      </c>
      <c r="D16" s="48" t="s">
        <v>378</v>
      </c>
      <c r="E16" s="48">
        <v>239056</v>
      </c>
      <c r="F16" s="48">
        <v>206814</v>
      </c>
      <c r="G16" s="41">
        <v>5047</v>
      </c>
      <c r="H16" s="44">
        <v>47.4</v>
      </c>
      <c r="I16" s="45">
        <f t="shared" si="0"/>
        <v>40.97761046166039</v>
      </c>
      <c r="J16" s="45">
        <f t="shared" si="1"/>
        <v>6.4223895383396084</v>
      </c>
    </row>
    <row r="17" spans="1:10" s="38" customFormat="1">
      <c r="A17" s="48">
        <v>1</v>
      </c>
      <c r="B17" s="48" t="s">
        <v>379</v>
      </c>
      <c r="C17" s="48" t="s">
        <v>851</v>
      </c>
      <c r="D17" s="48" t="s">
        <v>380</v>
      </c>
      <c r="E17" s="48">
        <v>237232</v>
      </c>
      <c r="F17" s="48">
        <v>224248</v>
      </c>
      <c r="G17" s="41">
        <v>11236</v>
      </c>
      <c r="H17" s="44">
        <v>21.1</v>
      </c>
      <c r="I17" s="45">
        <f t="shared" si="0"/>
        <v>19.957992168031328</v>
      </c>
      <c r="J17" s="45">
        <f t="shared" si="1"/>
        <v>1.1420078319686731</v>
      </c>
    </row>
    <row r="18" spans="1:10" s="38" customFormat="1">
      <c r="A18" s="48">
        <v>1</v>
      </c>
      <c r="B18" s="48" t="s">
        <v>381</v>
      </c>
      <c r="C18" s="48" t="s">
        <v>852</v>
      </c>
      <c r="D18" s="48" t="s">
        <v>382</v>
      </c>
      <c r="E18" s="48">
        <v>273936</v>
      </c>
      <c r="F18" s="48">
        <v>243006</v>
      </c>
      <c r="G18" s="41">
        <v>11570</v>
      </c>
      <c r="H18" s="44">
        <v>23.7</v>
      </c>
      <c r="I18" s="45">
        <f t="shared" si="0"/>
        <v>21.003111495246326</v>
      </c>
      <c r="J18" s="45">
        <f t="shared" si="1"/>
        <v>2.696888504753673</v>
      </c>
    </row>
    <row r="19" spans="1:10" s="38" customFormat="1">
      <c r="A19" s="48">
        <v>1</v>
      </c>
      <c r="B19" s="48" t="s">
        <v>383</v>
      </c>
      <c r="C19" s="48" t="s">
        <v>853</v>
      </c>
      <c r="D19" s="48" t="s">
        <v>384</v>
      </c>
      <c r="E19" s="48">
        <v>253957</v>
      </c>
      <c r="F19" s="48">
        <v>212341</v>
      </c>
      <c r="G19" s="41">
        <v>5599</v>
      </c>
      <c r="H19" s="44">
        <v>45.4</v>
      </c>
      <c r="I19" s="45">
        <f t="shared" si="0"/>
        <v>37.924808001428829</v>
      </c>
      <c r="J19" s="45">
        <f t="shared" si="1"/>
        <v>7.4751919985711694</v>
      </c>
    </row>
    <row r="20" spans="1:10" s="38" customFormat="1">
      <c r="A20" s="48">
        <v>1</v>
      </c>
      <c r="B20" s="48" t="s">
        <v>343</v>
      </c>
      <c r="C20" s="48" t="s">
        <v>854</v>
      </c>
      <c r="D20" s="48" t="s">
        <v>344</v>
      </c>
      <c r="E20" s="48">
        <v>206125</v>
      </c>
      <c r="F20" s="48">
        <v>175797</v>
      </c>
      <c r="G20" s="41">
        <v>1486</v>
      </c>
      <c r="H20" s="44">
        <v>138.69999999999999</v>
      </c>
      <c r="I20" s="45">
        <f t="shared" si="0"/>
        <v>118.3021534320323</v>
      </c>
      <c r="J20" s="45">
        <f t="shared" si="1"/>
        <v>20.39784656796769</v>
      </c>
    </row>
    <row r="21" spans="1:10" s="38" customFormat="1">
      <c r="A21" s="48">
        <v>1</v>
      </c>
      <c r="B21" s="48" t="s">
        <v>345</v>
      </c>
      <c r="C21" s="48" t="s">
        <v>855</v>
      </c>
      <c r="D21" s="48" t="s">
        <v>856</v>
      </c>
      <c r="E21" s="48">
        <v>158649</v>
      </c>
      <c r="F21" s="48">
        <v>158919</v>
      </c>
      <c r="G21" s="41">
        <v>1213</v>
      </c>
      <c r="H21" s="44">
        <v>130.80000000000001</v>
      </c>
      <c r="I21" s="45">
        <f t="shared" si="0"/>
        <v>131.01319043693323</v>
      </c>
      <c r="J21" s="45">
        <f t="shared" si="1"/>
        <v>-0.2131904369332176</v>
      </c>
    </row>
    <row r="22" spans="1:10" s="38" customFormat="1">
      <c r="A22" s="48">
        <v>1</v>
      </c>
      <c r="B22" s="48" t="s">
        <v>385</v>
      </c>
      <c r="C22" s="48" t="s">
        <v>857</v>
      </c>
      <c r="D22" s="48" t="s">
        <v>386</v>
      </c>
      <c r="E22" s="48">
        <v>160060</v>
      </c>
      <c r="F22" s="48">
        <v>147273</v>
      </c>
      <c r="G22" s="41">
        <v>3725</v>
      </c>
      <c r="H22" s="44">
        <v>43</v>
      </c>
      <c r="I22" s="45">
        <f t="shared" si="0"/>
        <v>39.536375838926176</v>
      </c>
      <c r="J22" s="45">
        <f t="shared" si="1"/>
        <v>3.4636241610738239</v>
      </c>
    </row>
    <row r="23" spans="1:10" s="38" customFormat="1">
      <c r="A23" s="48">
        <v>1</v>
      </c>
      <c r="B23" s="48" t="s">
        <v>346</v>
      </c>
      <c r="C23" s="48" t="s">
        <v>858</v>
      </c>
      <c r="D23" s="48" t="s">
        <v>347</v>
      </c>
      <c r="E23" s="48">
        <v>303086</v>
      </c>
      <c r="F23" s="48">
        <v>266169</v>
      </c>
      <c r="G23" s="41">
        <v>2682</v>
      </c>
      <c r="H23" s="44">
        <v>113</v>
      </c>
      <c r="I23" s="45">
        <f t="shared" si="0"/>
        <v>99.242729306487689</v>
      </c>
      <c r="J23" s="45">
        <f t="shared" si="1"/>
        <v>13.757270693512311</v>
      </c>
    </row>
    <row r="24" spans="1:10" s="38" customFormat="1">
      <c r="A24" s="48">
        <v>1</v>
      </c>
      <c r="B24" s="48" t="s">
        <v>348</v>
      </c>
      <c r="C24" s="48" t="s">
        <v>859</v>
      </c>
      <c r="D24" s="48" t="s">
        <v>349</v>
      </c>
      <c r="E24" s="48">
        <v>275885</v>
      </c>
      <c r="F24" s="48">
        <v>248922</v>
      </c>
      <c r="G24" s="41">
        <v>3515</v>
      </c>
      <c r="H24" s="44">
        <v>78.5</v>
      </c>
      <c r="I24" s="45">
        <f t="shared" si="0"/>
        <v>70.817069701280232</v>
      </c>
      <c r="J24" s="45">
        <f t="shared" si="1"/>
        <v>7.6829302987197678</v>
      </c>
    </row>
    <row r="25" spans="1:10" s="38" customFormat="1">
      <c r="A25" s="48">
        <v>1</v>
      </c>
      <c r="B25" s="48" t="s">
        <v>387</v>
      </c>
      <c r="C25" s="48" t="s">
        <v>860</v>
      </c>
      <c r="D25" s="48" t="s">
        <v>388</v>
      </c>
      <c r="E25" s="48">
        <v>199693</v>
      </c>
      <c r="F25" s="48">
        <v>187908</v>
      </c>
      <c r="G25" s="41">
        <v>3761</v>
      </c>
      <c r="H25" s="44">
        <v>53.1</v>
      </c>
      <c r="I25" s="45">
        <f t="shared" si="0"/>
        <v>49.962244084020206</v>
      </c>
      <c r="J25" s="45">
        <f t="shared" si="1"/>
        <v>3.1377559159797954</v>
      </c>
    </row>
    <row r="26" spans="1:10" s="38" customFormat="1">
      <c r="A26" s="48">
        <v>1</v>
      </c>
      <c r="B26" s="48" t="s">
        <v>350</v>
      </c>
      <c r="C26" s="48" t="s">
        <v>861</v>
      </c>
      <c r="D26" s="48" t="s">
        <v>351</v>
      </c>
      <c r="E26" s="48">
        <v>307984</v>
      </c>
      <c r="F26" s="48">
        <v>243891</v>
      </c>
      <c r="G26" s="41">
        <v>3622</v>
      </c>
      <c r="H26" s="44">
        <v>85</v>
      </c>
      <c r="I26" s="45">
        <f t="shared" si="0"/>
        <v>67.336002208724466</v>
      </c>
      <c r="J26" s="45">
        <f t="shared" si="1"/>
        <v>17.663997791275534</v>
      </c>
    </row>
    <row r="27" spans="1:10" s="38" customFormat="1">
      <c r="A27" s="48">
        <v>1</v>
      </c>
      <c r="B27" s="48" t="s">
        <v>389</v>
      </c>
      <c r="C27" s="48" t="s">
        <v>862</v>
      </c>
      <c r="D27" s="48" t="s">
        <v>390</v>
      </c>
      <c r="E27" s="48">
        <v>278970</v>
      </c>
      <c r="F27" s="48">
        <v>238635</v>
      </c>
      <c r="G27" s="41">
        <v>5641</v>
      </c>
      <c r="H27" s="44">
        <v>49.5</v>
      </c>
      <c r="I27" s="45">
        <f t="shared" si="0"/>
        <v>42.303669562134374</v>
      </c>
      <c r="J27" s="45">
        <f t="shared" si="1"/>
        <v>7.1963304378656261</v>
      </c>
    </row>
    <row r="28" spans="1:10" s="38" customFormat="1">
      <c r="A28" s="48">
        <v>1</v>
      </c>
      <c r="B28" s="48" t="s">
        <v>391</v>
      </c>
      <c r="C28" s="48" t="s">
        <v>863</v>
      </c>
      <c r="D28" s="48" t="s">
        <v>392</v>
      </c>
      <c r="E28" s="48">
        <v>186990</v>
      </c>
      <c r="F28" s="48">
        <v>172335</v>
      </c>
      <c r="G28" s="41">
        <v>5742</v>
      </c>
      <c r="H28" s="44">
        <v>32.6</v>
      </c>
      <c r="I28" s="45">
        <f t="shared" si="0"/>
        <v>30.013061650992686</v>
      </c>
      <c r="J28" s="45">
        <f t="shared" si="1"/>
        <v>2.5869383490073155</v>
      </c>
    </row>
    <row r="29" spans="1:10" s="38" customFormat="1">
      <c r="A29" s="48">
        <v>1</v>
      </c>
      <c r="B29" s="48" t="s">
        <v>352</v>
      </c>
      <c r="C29" s="48" t="s">
        <v>864</v>
      </c>
      <c r="D29" s="48" t="s">
        <v>353</v>
      </c>
      <c r="E29" s="48">
        <v>288283</v>
      </c>
      <c r="F29" s="48">
        <v>244866</v>
      </c>
      <c r="G29" s="41">
        <v>2885</v>
      </c>
      <c r="H29" s="44">
        <v>99.9</v>
      </c>
      <c r="I29" s="45">
        <f t="shared" si="0"/>
        <v>84.875563258232233</v>
      </c>
      <c r="J29" s="45">
        <f t="shared" si="1"/>
        <v>15.024436741767772</v>
      </c>
    </row>
    <row r="30" spans="1:10" s="38" customFormat="1">
      <c r="A30" s="48">
        <v>1</v>
      </c>
      <c r="B30" s="48" t="s">
        <v>393</v>
      </c>
      <c r="C30" s="48" t="s">
        <v>865</v>
      </c>
      <c r="D30" s="48" t="s">
        <v>394</v>
      </c>
      <c r="E30" s="48">
        <v>190146</v>
      </c>
      <c r="F30" s="48">
        <v>179768</v>
      </c>
      <c r="G30" s="41">
        <v>4385</v>
      </c>
      <c r="H30" s="44">
        <v>43.4</v>
      </c>
      <c r="I30" s="45">
        <f t="shared" si="0"/>
        <v>40.996123147092362</v>
      </c>
      <c r="J30" s="45">
        <f t="shared" si="1"/>
        <v>2.4038768529076364</v>
      </c>
    </row>
    <row r="31" spans="1:10" s="38" customFormat="1">
      <c r="A31" s="48">
        <v>1</v>
      </c>
      <c r="B31" s="48" t="s">
        <v>354</v>
      </c>
      <c r="C31" s="48" t="s">
        <v>866</v>
      </c>
      <c r="D31" s="48" t="s">
        <v>355</v>
      </c>
      <c r="E31" s="48">
        <v>254096</v>
      </c>
      <c r="F31" s="48">
        <v>196106</v>
      </c>
      <c r="G31" s="41">
        <v>1977</v>
      </c>
      <c r="H31" s="44">
        <v>128.5</v>
      </c>
      <c r="I31" s="45">
        <f t="shared" si="0"/>
        <v>99.19372787051087</v>
      </c>
      <c r="J31" s="45">
        <f t="shared" si="1"/>
        <v>29.30627212948913</v>
      </c>
    </row>
    <row r="32" spans="1:10" s="38" customFormat="1">
      <c r="A32" s="48">
        <v>1</v>
      </c>
      <c r="B32" s="48" t="s">
        <v>395</v>
      </c>
      <c r="C32" s="48" t="s">
        <v>867</v>
      </c>
      <c r="D32" s="48" t="s">
        <v>396</v>
      </c>
      <c r="E32" s="48">
        <v>258249</v>
      </c>
      <c r="F32" s="48">
        <v>218341</v>
      </c>
      <c r="G32" s="41">
        <v>3881</v>
      </c>
      <c r="H32" s="44">
        <v>66.5</v>
      </c>
      <c r="I32" s="45">
        <f t="shared" si="0"/>
        <v>56.258953877866531</v>
      </c>
      <c r="J32" s="45">
        <f t="shared" si="1"/>
        <v>10.241046122133469</v>
      </c>
    </row>
    <row r="33" spans="1:10" s="38" customFormat="1">
      <c r="A33" s="48">
        <v>1</v>
      </c>
      <c r="B33" s="48" t="s">
        <v>356</v>
      </c>
      <c r="C33" s="48" t="s">
        <v>868</v>
      </c>
      <c r="D33" s="48" t="s">
        <v>357</v>
      </c>
      <c r="E33" s="48">
        <v>306995</v>
      </c>
      <c r="F33" s="48">
        <v>260380</v>
      </c>
      <c r="G33" s="41">
        <v>3426</v>
      </c>
      <c r="H33" s="44">
        <v>89.6</v>
      </c>
      <c r="I33" s="45">
        <f t="shared" si="0"/>
        <v>76.001167542323415</v>
      </c>
      <c r="J33" s="45">
        <f t="shared" si="1"/>
        <v>13.598832457676579</v>
      </c>
    </row>
    <row r="34" spans="1:10" s="38" customFormat="1">
      <c r="A34" s="48">
        <v>1</v>
      </c>
      <c r="B34" s="48" t="s">
        <v>358</v>
      </c>
      <c r="C34" s="48" t="s">
        <v>869</v>
      </c>
      <c r="D34" s="48" t="s">
        <v>359</v>
      </c>
      <c r="E34" s="48">
        <v>219396</v>
      </c>
      <c r="F34" s="48">
        <v>181286</v>
      </c>
      <c r="G34" s="41">
        <v>2148</v>
      </c>
      <c r="H34" s="44">
        <v>102.2</v>
      </c>
      <c r="I34" s="45">
        <f t="shared" si="0"/>
        <v>84.397579143389194</v>
      </c>
      <c r="J34" s="45">
        <f t="shared" si="1"/>
        <v>17.802420856610809</v>
      </c>
    </row>
    <row r="35" spans="1:10" s="38" customFormat="1">
      <c r="A35" s="48">
        <v>1</v>
      </c>
      <c r="B35" s="48" t="s">
        <v>36</v>
      </c>
      <c r="C35" s="48" t="s">
        <v>870</v>
      </c>
      <c r="D35" s="48" t="s">
        <v>37</v>
      </c>
      <c r="E35" s="48">
        <v>276786</v>
      </c>
      <c r="F35" s="48">
        <v>261037</v>
      </c>
      <c r="G35" s="41">
        <v>13980</v>
      </c>
      <c r="H35" s="44">
        <v>19.8</v>
      </c>
      <c r="I35" s="45">
        <f t="shared" si="0"/>
        <v>18.672174535050072</v>
      </c>
      <c r="J35" s="45">
        <f t="shared" si="1"/>
        <v>1.1278254649499289</v>
      </c>
    </row>
    <row r="36" spans="1:10" s="38" customFormat="1">
      <c r="A36" s="48">
        <v>1</v>
      </c>
      <c r="B36" s="48" t="s">
        <v>38</v>
      </c>
      <c r="C36" s="48" t="s">
        <v>871</v>
      </c>
      <c r="D36" s="48" t="s">
        <v>39</v>
      </c>
      <c r="E36" s="48">
        <v>185060</v>
      </c>
      <c r="F36" s="48">
        <v>180608</v>
      </c>
      <c r="G36" s="41">
        <v>9948</v>
      </c>
      <c r="H36" s="44">
        <v>18.600000000000001</v>
      </c>
      <c r="I36" s="45">
        <f t="shared" si="0"/>
        <v>18.155207076799357</v>
      </c>
      <c r="J36" s="45">
        <f t="shared" si="1"/>
        <v>0.44479292320064445</v>
      </c>
    </row>
    <row r="37" spans="1:10" s="38" customFormat="1">
      <c r="A37" s="48">
        <v>1</v>
      </c>
      <c r="B37" s="48" t="s">
        <v>40</v>
      </c>
      <c r="C37" s="48" t="s">
        <v>872</v>
      </c>
      <c r="D37" s="48" t="s">
        <v>41</v>
      </c>
      <c r="E37" s="48">
        <v>503127</v>
      </c>
      <c r="F37" s="48">
        <v>392819</v>
      </c>
      <c r="G37" s="41">
        <v>11564</v>
      </c>
      <c r="H37" s="44">
        <v>43.5</v>
      </c>
      <c r="I37" s="45">
        <f t="shared" si="0"/>
        <v>33.969128329297824</v>
      </c>
      <c r="J37" s="45">
        <f t="shared" si="1"/>
        <v>9.5308716707021759</v>
      </c>
    </row>
    <row r="38" spans="1:10" s="38" customFormat="1">
      <c r="A38" s="48">
        <v>1</v>
      </c>
      <c r="B38" s="48" t="s">
        <v>42</v>
      </c>
      <c r="C38" s="48" t="s">
        <v>873</v>
      </c>
      <c r="D38" s="48" t="s">
        <v>874</v>
      </c>
      <c r="E38" s="48">
        <v>224897</v>
      </c>
      <c r="F38" s="48">
        <v>217273</v>
      </c>
      <c r="G38" s="41">
        <v>14236</v>
      </c>
      <c r="H38" s="44">
        <v>15.8</v>
      </c>
      <c r="I38" s="45">
        <f t="shared" si="0"/>
        <v>15.262222534419781</v>
      </c>
      <c r="J38" s="45">
        <f t="shared" si="1"/>
        <v>0.53777746558021988</v>
      </c>
    </row>
    <row r="39" spans="1:10" s="38" customFormat="1">
      <c r="A39" s="48">
        <v>1</v>
      </c>
      <c r="B39" s="48" t="s">
        <v>43</v>
      </c>
      <c r="C39" s="48" t="s">
        <v>875</v>
      </c>
      <c r="D39" s="48" t="s">
        <v>44</v>
      </c>
      <c r="E39" s="48">
        <v>211699</v>
      </c>
      <c r="F39" s="48">
        <v>205357</v>
      </c>
      <c r="G39" s="41">
        <v>15808</v>
      </c>
      <c r="H39" s="44">
        <v>13.4</v>
      </c>
      <c r="I39" s="45">
        <f t="shared" si="0"/>
        <v>12.990700910931174</v>
      </c>
      <c r="J39" s="45">
        <f t="shared" si="1"/>
        <v>0.40929908906882595</v>
      </c>
    </row>
    <row r="40" spans="1:10" s="38" customFormat="1">
      <c r="A40" s="48">
        <v>1</v>
      </c>
      <c r="B40" s="48" t="s">
        <v>45</v>
      </c>
      <c r="C40" s="48" t="s">
        <v>876</v>
      </c>
      <c r="D40" s="48" t="s">
        <v>46</v>
      </c>
      <c r="E40" s="48">
        <v>233933</v>
      </c>
      <c r="F40" s="48">
        <v>216103</v>
      </c>
      <c r="G40" s="41">
        <v>9719</v>
      </c>
      <c r="H40" s="44">
        <v>24.1</v>
      </c>
      <c r="I40" s="45">
        <f t="shared" si="0"/>
        <v>22.235106492437495</v>
      </c>
      <c r="J40" s="45">
        <f t="shared" si="1"/>
        <v>1.8648935075625062</v>
      </c>
    </row>
    <row r="41" spans="1:10" s="38" customFormat="1">
      <c r="A41" s="48">
        <v>1</v>
      </c>
      <c r="B41" s="48" t="s">
        <v>47</v>
      </c>
      <c r="C41" s="48" t="s">
        <v>877</v>
      </c>
      <c r="D41" s="48" t="s">
        <v>48</v>
      </c>
      <c r="E41" s="48">
        <v>283275</v>
      </c>
      <c r="F41" s="48">
        <v>284528</v>
      </c>
      <c r="G41" s="41">
        <v>12606</v>
      </c>
      <c r="H41" s="44">
        <v>22.5</v>
      </c>
      <c r="I41" s="45">
        <f t="shared" si="0"/>
        <v>22.570839282881167</v>
      </c>
      <c r="J41" s="45">
        <f t="shared" si="1"/>
        <v>-7.083928288116681E-2</v>
      </c>
    </row>
    <row r="42" spans="1:10" s="38" customFormat="1">
      <c r="A42" s="48">
        <v>1</v>
      </c>
      <c r="B42" s="48" t="s">
        <v>49</v>
      </c>
      <c r="C42" s="48" t="s">
        <v>878</v>
      </c>
      <c r="D42" s="48" t="s">
        <v>50</v>
      </c>
      <c r="E42" s="48">
        <v>219324</v>
      </c>
      <c r="F42" s="48">
        <v>213043</v>
      </c>
      <c r="G42" s="41">
        <v>10317</v>
      </c>
      <c r="H42" s="44">
        <v>21.3</v>
      </c>
      <c r="I42" s="45">
        <f t="shared" si="0"/>
        <v>20.649704371425802</v>
      </c>
      <c r="J42" s="45">
        <f t="shared" si="1"/>
        <v>0.65029562857419876</v>
      </c>
    </row>
    <row r="43" spans="1:10" s="38" customFormat="1">
      <c r="A43" s="48">
        <v>1</v>
      </c>
      <c r="B43" s="48" t="s">
        <v>51</v>
      </c>
      <c r="C43" s="48" t="s">
        <v>879</v>
      </c>
      <c r="D43" s="48" t="s">
        <v>52</v>
      </c>
      <c r="E43" s="48">
        <v>226578</v>
      </c>
      <c r="F43" s="48">
        <v>210145</v>
      </c>
      <c r="G43" s="41">
        <v>10604</v>
      </c>
      <c r="H43" s="44">
        <v>21.4</v>
      </c>
      <c r="I43" s="45">
        <f t="shared" si="0"/>
        <v>19.817521689928331</v>
      </c>
      <c r="J43" s="45">
        <f t="shared" si="1"/>
        <v>1.5824783100716679</v>
      </c>
    </row>
    <row r="44" spans="1:10" s="38" customFormat="1">
      <c r="A44" s="48">
        <v>1</v>
      </c>
      <c r="B44" s="48" t="s">
        <v>53</v>
      </c>
      <c r="C44" s="48" t="s">
        <v>880</v>
      </c>
      <c r="D44" s="48" t="s">
        <v>54</v>
      </c>
      <c r="E44" s="48">
        <v>317849</v>
      </c>
      <c r="F44" s="48">
        <v>301415</v>
      </c>
      <c r="G44" s="41">
        <v>18819</v>
      </c>
      <c r="H44" s="44">
        <v>16.899999999999999</v>
      </c>
      <c r="I44" s="45">
        <f t="shared" si="0"/>
        <v>16.016525851533025</v>
      </c>
      <c r="J44" s="45">
        <f t="shared" si="1"/>
        <v>0.88347414846697347</v>
      </c>
    </row>
    <row r="45" spans="1:10" s="38" customFormat="1">
      <c r="A45" s="48">
        <v>1</v>
      </c>
      <c r="B45" s="48" t="s">
        <v>79</v>
      </c>
      <c r="C45" s="48" t="s">
        <v>881</v>
      </c>
      <c r="D45" s="48" t="s">
        <v>882</v>
      </c>
      <c r="E45" s="48">
        <v>145893</v>
      </c>
      <c r="F45" s="48">
        <v>150459</v>
      </c>
      <c r="G45" s="41">
        <v>8647</v>
      </c>
      <c r="H45" s="44">
        <v>16.899999999999999</v>
      </c>
      <c r="I45" s="45">
        <f t="shared" si="0"/>
        <v>17.400138776454263</v>
      </c>
      <c r="J45" s="45">
        <f t="shared" si="1"/>
        <v>-0.50013877645426419</v>
      </c>
    </row>
    <row r="46" spans="1:10" s="38" customFormat="1">
      <c r="A46" s="48">
        <v>1</v>
      </c>
      <c r="B46" s="48" t="s">
        <v>80</v>
      </c>
      <c r="C46" s="48" t="s">
        <v>883</v>
      </c>
      <c r="D46" s="48" t="s">
        <v>81</v>
      </c>
      <c r="E46" s="48">
        <v>466415</v>
      </c>
      <c r="F46" s="48">
        <v>439473</v>
      </c>
      <c r="G46" s="41">
        <v>11184</v>
      </c>
      <c r="H46" s="44">
        <v>41.7</v>
      </c>
      <c r="I46" s="45">
        <f t="shared" si="0"/>
        <v>39.294796137339056</v>
      </c>
      <c r="J46" s="45">
        <f t="shared" si="1"/>
        <v>2.4052038626609473</v>
      </c>
    </row>
    <row r="47" spans="1:10" s="38" customFormat="1">
      <c r="A47" s="48">
        <v>1</v>
      </c>
      <c r="B47" s="48" t="s">
        <v>84</v>
      </c>
      <c r="C47" s="48" t="s">
        <v>884</v>
      </c>
      <c r="D47" s="48" t="s">
        <v>885</v>
      </c>
      <c r="E47" s="48">
        <v>175308</v>
      </c>
      <c r="F47" s="48">
        <v>176843</v>
      </c>
      <c r="G47" s="41">
        <v>13638</v>
      </c>
      <c r="H47" s="44">
        <v>12.9</v>
      </c>
      <c r="I47" s="45">
        <f t="shared" si="0"/>
        <v>12.966930634990467</v>
      </c>
      <c r="J47" s="45">
        <f t="shared" si="1"/>
        <v>-6.6930634990466586E-2</v>
      </c>
    </row>
    <row r="48" spans="1:10" s="38" customFormat="1">
      <c r="A48" s="48">
        <v>1</v>
      </c>
      <c r="B48" s="48" t="s">
        <v>82</v>
      </c>
      <c r="C48" s="48" t="s">
        <v>886</v>
      </c>
      <c r="D48" s="48" t="s">
        <v>83</v>
      </c>
      <c r="E48" s="48">
        <v>273790</v>
      </c>
      <c r="F48" s="48">
        <v>282958</v>
      </c>
      <c r="G48" s="41">
        <v>15314</v>
      </c>
      <c r="H48" s="44">
        <v>17.899999999999999</v>
      </c>
      <c r="I48" s="45">
        <f t="shared" si="0"/>
        <v>18.477079796264857</v>
      </c>
      <c r="J48" s="45">
        <f t="shared" si="1"/>
        <v>-0.57707979626485795</v>
      </c>
    </row>
    <row r="49" spans="1:10" s="38" customFormat="1">
      <c r="A49" s="48">
        <v>1</v>
      </c>
      <c r="B49" s="48" t="s">
        <v>85</v>
      </c>
      <c r="C49" s="48" t="s">
        <v>887</v>
      </c>
      <c r="D49" s="48" t="s">
        <v>86</v>
      </c>
      <c r="E49" s="48">
        <v>319783</v>
      </c>
      <c r="F49" s="48">
        <v>312293</v>
      </c>
      <c r="G49" s="41">
        <v>15705</v>
      </c>
      <c r="H49" s="44">
        <v>20.399999999999999</v>
      </c>
      <c r="I49" s="45">
        <f t="shared" si="0"/>
        <v>19.884941101560013</v>
      </c>
      <c r="J49" s="45">
        <f t="shared" si="1"/>
        <v>0.51505889843998531</v>
      </c>
    </row>
    <row r="50" spans="1:10" s="38" customFormat="1">
      <c r="A50" s="48">
        <v>1</v>
      </c>
      <c r="B50" s="48" t="s">
        <v>106</v>
      </c>
      <c r="C50" s="48" t="s">
        <v>888</v>
      </c>
      <c r="D50" s="48" t="s">
        <v>107</v>
      </c>
      <c r="E50" s="48">
        <v>231221</v>
      </c>
      <c r="F50" s="48">
        <v>218063</v>
      </c>
      <c r="G50" s="41">
        <v>32905</v>
      </c>
      <c r="H50" s="44">
        <v>7</v>
      </c>
      <c r="I50" s="45">
        <f t="shared" si="0"/>
        <v>6.6270475611609179</v>
      </c>
      <c r="J50" s="45">
        <f t="shared" si="1"/>
        <v>0.37295243883908213</v>
      </c>
    </row>
    <row r="51" spans="1:10" s="38" customFormat="1">
      <c r="A51" s="48">
        <v>1</v>
      </c>
      <c r="B51" s="48" t="s">
        <v>108</v>
      </c>
      <c r="C51" s="48" t="s">
        <v>889</v>
      </c>
      <c r="D51" s="48" t="s">
        <v>109</v>
      </c>
      <c r="E51" s="48">
        <v>302402</v>
      </c>
      <c r="F51" s="48">
        <v>286866</v>
      </c>
      <c r="G51" s="41">
        <v>56799</v>
      </c>
      <c r="H51" s="44">
        <v>5.3</v>
      </c>
      <c r="I51" s="45">
        <f t="shared" si="0"/>
        <v>5.0505466645539538</v>
      </c>
      <c r="J51" s="45">
        <f t="shared" si="1"/>
        <v>0.24945333544604598</v>
      </c>
    </row>
    <row r="52" spans="1:10" s="38" customFormat="1">
      <c r="A52" s="48">
        <v>1</v>
      </c>
      <c r="B52" s="48" t="s">
        <v>110</v>
      </c>
      <c r="C52" s="48" t="s">
        <v>890</v>
      </c>
      <c r="D52" s="48" t="s">
        <v>891</v>
      </c>
      <c r="E52" s="48">
        <v>257280</v>
      </c>
      <c r="F52" s="48">
        <v>248175</v>
      </c>
      <c r="G52" s="41">
        <v>28654</v>
      </c>
      <c r="H52" s="44">
        <v>9</v>
      </c>
      <c r="I52" s="45">
        <f t="shared" si="0"/>
        <v>8.6610944370768479</v>
      </c>
      <c r="J52" s="45">
        <f t="shared" si="1"/>
        <v>0.3389055629231521</v>
      </c>
    </row>
    <row r="53" spans="1:10" s="38" customFormat="1">
      <c r="A53" s="48">
        <v>1</v>
      </c>
      <c r="B53" s="48" t="s">
        <v>111</v>
      </c>
      <c r="C53" s="48" t="s">
        <v>892</v>
      </c>
      <c r="D53" s="48" t="s">
        <v>112</v>
      </c>
      <c r="E53" s="48">
        <v>552698</v>
      </c>
      <c r="F53" s="48">
        <v>513234</v>
      </c>
      <c r="G53" s="41">
        <v>36795</v>
      </c>
      <c r="H53" s="44">
        <v>15</v>
      </c>
      <c r="I53" s="45">
        <f t="shared" si="0"/>
        <v>13.948471259682021</v>
      </c>
      <c r="J53" s="45">
        <f t="shared" si="1"/>
        <v>1.0515287403179787</v>
      </c>
    </row>
    <row r="54" spans="1:10" s="38" customFormat="1">
      <c r="A54" s="48">
        <v>1</v>
      </c>
      <c r="B54" s="48" t="s">
        <v>8</v>
      </c>
      <c r="C54" s="48" t="s">
        <v>893</v>
      </c>
      <c r="D54" s="48" t="s">
        <v>9</v>
      </c>
      <c r="E54" s="48">
        <v>200214</v>
      </c>
      <c r="F54" s="48">
        <v>191151</v>
      </c>
      <c r="G54" s="41">
        <v>14235</v>
      </c>
      <c r="H54" s="44">
        <v>14.1</v>
      </c>
      <c r="I54" s="45">
        <f t="shared" si="0"/>
        <v>13.428240252897787</v>
      </c>
      <c r="J54" s="45">
        <f t="shared" si="1"/>
        <v>0.67175974710221276</v>
      </c>
    </row>
    <row r="55" spans="1:10" s="38" customFormat="1">
      <c r="A55" s="48">
        <v>1</v>
      </c>
      <c r="B55" s="48" t="s">
        <v>10</v>
      </c>
      <c r="C55" s="48" t="s">
        <v>894</v>
      </c>
      <c r="D55" s="48" t="s">
        <v>11</v>
      </c>
      <c r="E55" s="48">
        <v>280177</v>
      </c>
      <c r="F55" s="48">
        <v>259536</v>
      </c>
      <c r="G55" s="41">
        <v>11344</v>
      </c>
      <c r="H55" s="44">
        <v>24.7</v>
      </c>
      <c r="I55" s="45">
        <f t="shared" si="0"/>
        <v>22.8787023977433</v>
      </c>
      <c r="J55" s="45">
        <f t="shared" si="1"/>
        <v>1.8212976022566991</v>
      </c>
    </row>
    <row r="56" spans="1:10" s="38" customFormat="1">
      <c r="A56" s="48">
        <v>1</v>
      </c>
      <c r="B56" s="48" t="s">
        <v>12</v>
      </c>
      <c r="C56" s="48" t="s">
        <v>895</v>
      </c>
      <c r="D56" s="48" t="s">
        <v>13</v>
      </c>
      <c r="E56" s="48">
        <v>200801</v>
      </c>
      <c r="F56" s="48">
        <v>191659</v>
      </c>
      <c r="G56" s="41">
        <v>8239</v>
      </c>
      <c r="H56" s="44">
        <v>24.4</v>
      </c>
      <c r="I56" s="45">
        <f t="shared" si="0"/>
        <v>23.262410486709552</v>
      </c>
      <c r="J56" s="45">
        <f t="shared" si="1"/>
        <v>1.1375895132904468</v>
      </c>
    </row>
    <row r="57" spans="1:10" s="38" customFormat="1">
      <c r="A57" s="48">
        <v>1</v>
      </c>
      <c r="B57" s="48" t="s">
        <v>14</v>
      </c>
      <c r="C57" s="48" t="s">
        <v>896</v>
      </c>
      <c r="D57" s="48" t="s">
        <v>15</v>
      </c>
      <c r="E57" s="48">
        <v>148127</v>
      </c>
      <c r="F57" s="48">
        <v>152785</v>
      </c>
      <c r="G57" s="41">
        <v>6441</v>
      </c>
      <c r="H57" s="44">
        <v>23</v>
      </c>
      <c r="I57" s="45">
        <f t="shared" si="0"/>
        <v>23.720695544170159</v>
      </c>
      <c r="J57" s="45">
        <f t="shared" si="1"/>
        <v>-0.7206955441701588</v>
      </c>
    </row>
    <row r="58" spans="1:10" s="38" customFormat="1">
      <c r="A58" s="48">
        <v>1</v>
      </c>
      <c r="B58" s="48" t="s">
        <v>16</v>
      </c>
      <c r="C58" s="48" t="s">
        <v>897</v>
      </c>
      <c r="D58" s="48" t="s">
        <v>17</v>
      </c>
      <c r="E58" s="48">
        <v>275506</v>
      </c>
      <c r="F58" s="48">
        <v>280807</v>
      </c>
      <c r="G58" s="41">
        <v>13746</v>
      </c>
      <c r="H58" s="44">
        <v>20</v>
      </c>
      <c r="I58" s="45">
        <f t="shared" si="0"/>
        <v>20.428270042194093</v>
      </c>
      <c r="J58" s="45">
        <f t="shared" si="1"/>
        <v>-0.42827004219409304</v>
      </c>
    </row>
    <row r="59" spans="1:10" s="38" customFormat="1">
      <c r="A59" s="48">
        <v>1</v>
      </c>
      <c r="B59" s="48" t="s">
        <v>223</v>
      </c>
      <c r="C59" s="48" t="s">
        <v>898</v>
      </c>
      <c r="D59" s="48" t="s">
        <v>224</v>
      </c>
      <c r="E59" s="48">
        <v>1073045</v>
      </c>
      <c r="F59" s="48">
        <v>977087</v>
      </c>
      <c r="G59" s="41">
        <v>26779</v>
      </c>
      <c r="H59" s="44">
        <v>40.1</v>
      </c>
      <c r="I59" s="45">
        <f t="shared" si="0"/>
        <v>36.487060756562975</v>
      </c>
      <c r="J59" s="45">
        <f t="shared" si="1"/>
        <v>3.612939243437026</v>
      </c>
    </row>
    <row r="60" spans="1:10" s="38" customFormat="1">
      <c r="A60" s="48">
        <v>1</v>
      </c>
      <c r="B60" s="48" t="s">
        <v>225</v>
      </c>
      <c r="C60" s="48" t="s">
        <v>899</v>
      </c>
      <c r="D60" s="48" t="s">
        <v>226</v>
      </c>
      <c r="E60" s="48">
        <v>316960</v>
      </c>
      <c r="F60" s="48">
        <v>300848</v>
      </c>
      <c r="G60" s="41">
        <v>9864</v>
      </c>
      <c r="H60" s="44">
        <v>32.1</v>
      </c>
      <c r="I60" s="45">
        <f t="shared" si="0"/>
        <v>30.499594484995946</v>
      </c>
      <c r="J60" s="45">
        <f t="shared" si="1"/>
        <v>1.6004055150040557</v>
      </c>
    </row>
    <row r="61" spans="1:10" s="38" customFormat="1">
      <c r="A61" s="48">
        <v>1</v>
      </c>
      <c r="B61" s="48" t="s">
        <v>227</v>
      </c>
      <c r="C61" s="48" t="s">
        <v>900</v>
      </c>
      <c r="D61" s="48" t="s">
        <v>901</v>
      </c>
      <c r="E61" s="48">
        <v>312925</v>
      </c>
      <c r="F61" s="48">
        <v>305155</v>
      </c>
      <c r="G61" s="41">
        <v>9796</v>
      </c>
      <c r="H61" s="44">
        <v>31.9</v>
      </c>
      <c r="I61" s="45">
        <f t="shared" si="0"/>
        <v>31.150979991833402</v>
      </c>
      <c r="J61" s="45">
        <f t="shared" si="1"/>
        <v>0.74902000816659609</v>
      </c>
    </row>
    <row r="62" spans="1:10" s="38" customFormat="1">
      <c r="A62" s="48">
        <v>1</v>
      </c>
      <c r="B62" s="48" t="s">
        <v>228</v>
      </c>
      <c r="C62" s="48" t="s">
        <v>902</v>
      </c>
      <c r="D62" s="48" t="s">
        <v>903</v>
      </c>
      <c r="E62" s="48">
        <v>308063</v>
      </c>
      <c r="F62" s="48">
        <v>282904</v>
      </c>
      <c r="G62" s="41">
        <v>8557</v>
      </c>
      <c r="H62" s="44">
        <v>36</v>
      </c>
      <c r="I62" s="45">
        <f t="shared" si="0"/>
        <v>33.061119551244595</v>
      </c>
      <c r="J62" s="45">
        <f t="shared" si="1"/>
        <v>2.9388804487554054</v>
      </c>
    </row>
    <row r="63" spans="1:10" s="38" customFormat="1">
      <c r="A63" s="48">
        <v>1</v>
      </c>
      <c r="B63" s="48" t="s">
        <v>229</v>
      </c>
      <c r="C63" s="48" t="s">
        <v>904</v>
      </c>
      <c r="D63" s="48" t="s">
        <v>230</v>
      </c>
      <c r="E63" s="48">
        <v>206674</v>
      </c>
      <c r="F63" s="48">
        <v>199517</v>
      </c>
      <c r="G63" s="41">
        <v>17829</v>
      </c>
      <c r="H63" s="44">
        <v>11.6</v>
      </c>
      <c r="I63" s="45">
        <f t="shared" si="0"/>
        <v>11.190588367266812</v>
      </c>
      <c r="J63" s="45">
        <f t="shared" si="1"/>
        <v>0.40941163273318715</v>
      </c>
    </row>
    <row r="64" spans="1:10" s="38" customFormat="1">
      <c r="A64" s="48">
        <v>1</v>
      </c>
      <c r="B64" s="48" t="s">
        <v>231</v>
      </c>
      <c r="C64" s="48" t="s">
        <v>905</v>
      </c>
      <c r="D64" s="48" t="s">
        <v>232</v>
      </c>
      <c r="E64" s="48">
        <v>269323</v>
      </c>
      <c r="F64" s="48">
        <v>253499</v>
      </c>
      <c r="G64" s="41">
        <v>10395</v>
      </c>
      <c r="H64" s="44">
        <v>25.9</v>
      </c>
      <c r="I64" s="45">
        <f t="shared" si="0"/>
        <v>24.386628186628187</v>
      </c>
      <c r="J64" s="45">
        <f t="shared" si="1"/>
        <v>1.5133718133718119</v>
      </c>
    </row>
    <row r="65" spans="1:10" s="38" customFormat="1">
      <c r="A65" s="48">
        <v>1</v>
      </c>
      <c r="B65" s="48" t="s">
        <v>233</v>
      </c>
      <c r="C65" s="48" t="s">
        <v>906</v>
      </c>
      <c r="D65" s="48" t="s">
        <v>234</v>
      </c>
      <c r="E65" s="48">
        <v>249470</v>
      </c>
      <c r="F65" s="48">
        <v>236582</v>
      </c>
      <c r="G65" s="41">
        <v>6944</v>
      </c>
      <c r="H65" s="44">
        <v>35.9</v>
      </c>
      <c r="I65" s="45">
        <f t="shared" si="0"/>
        <v>34.069988479262676</v>
      </c>
      <c r="J65" s="45">
        <f t="shared" si="1"/>
        <v>1.8300115207373224</v>
      </c>
    </row>
    <row r="66" spans="1:10" s="38" customFormat="1">
      <c r="A66" s="48">
        <v>1</v>
      </c>
      <c r="B66" s="48" t="s">
        <v>113</v>
      </c>
      <c r="C66" s="48" t="s">
        <v>907</v>
      </c>
      <c r="D66" s="48" t="s">
        <v>114</v>
      </c>
      <c r="E66" s="48">
        <v>522452</v>
      </c>
      <c r="F66" s="48">
        <v>467665</v>
      </c>
      <c r="G66" s="41">
        <v>36642</v>
      </c>
      <c r="H66" s="44">
        <v>14.3</v>
      </c>
      <c r="I66" s="45">
        <f t="shared" ref="I66:I129" si="2">F66/G66</f>
        <v>12.76308607608755</v>
      </c>
      <c r="J66" s="45">
        <f t="shared" ref="J66:J129" si="3">H66-I66</f>
        <v>1.5369139239124507</v>
      </c>
    </row>
    <row r="67" spans="1:10" s="38" customFormat="1">
      <c r="A67" s="48">
        <v>1</v>
      </c>
      <c r="B67" s="48" t="s">
        <v>115</v>
      </c>
      <c r="C67" s="48" t="s">
        <v>908</v>
      </c>
      <c r="D67" s="48" t="s">
        <v>116</v>
      </c>
      <c r="E67" s="48">
        <v>203826</v>
      </c>
      <c r="F67" s="48">
        <v>192405</v>
      </c>
      <c r="G67" s="41">
        <v>36392</v>
      </c>
      <c r="H67" s="44">
        <v>5.6</v>
      </c>
      <c r="I67" s="45">
        <f t="shared" si="2"/>
        <v>5.2870136293690919</v>
      </c>
      <c r="J67" s="45">
        <f t="shared" si="3"/>
        <v>0.31298637063090773</v>
      </c>
    </row>
    <row r="68" spans="1:10" s="38" customFormat="1">
      <c r="A68" s="48">
        <v>1</v>
      </c>
      <c r="B68" s="48" t="s">
        <v>117</v>
      </c>
      <c r="C68" s="48" t="s">
        <v>909</v>
      </c>
      <c r="D68" s="48" t="s">
        <v>910</v>
      </c>
      <c r="E68" s="48">
        <v>422458</v>
      </c>
      <c r="F68" s="48">
        <v>388567</v>
      </c>
      <c r="G68" s="41">
        <v>40860</v>
      </c>
      <c r="H68" s="44">
        <v>10.3</v>
      </c>
      <c r="I68" s="45">
        <f t="shared" si="2"/>
        <v>9.5097161037689677</v>
      </c>
      <c r="J68" s="45">
        <f t="shared" si="3"/>
        <v>0.79028389623103301</v>
      </c>
    </row>
    <row r="69" spans="1:10" s="38" customFormat="1">
      <c r="A69" s="48">
        <v>1</v>
      </c>
      <c r="B69" s="48" t="s">
        <v>118</v>
      </c>
      <c r="C69" s="48" t="s">
        <v>911</v>
      </c>
      <c r="D69" s="48" t="s">
        <v>119</v>
      </c>
      <c r="E69" s="48">
        <v>751485</v>
      </c>
      <c r="F69" s="48">
        <v>715402</v>
      </c>
      <c r="G69" s="41">
        <v>55172</v>
      </c>
      <c r="H69" s="44">
        <v>13.6</v>
      </c>
      <c r="I69" s="45">
        <f t="shared" si="2"/>
        <v>12.966758500688755</v>
      </c>
      <c r="J69" s="45">
        <f t="shared" si="3"/>
        <v>0.63324149931124474</v>
      </c>
    </row>
    <row r="70" spans="1:10" s="38" customFormat="1">
      <c r="A70" s="48">
        <v>1</v>
      </c>
      <c r="B70" s="48" t="s">
        <v>120</v>
      </c>
      <c r="C70" s="48" t="s">
        <v>912</v>
      </c>
      <c r="D70" s="48" t="s">
        <v>121</v>
      </c>
      <c r="E70" s="48">
        <v>325837</v>
      </c>
      <c r="F70" s="48">
        <v>315172</v>
      </c>
      <c r="G70" s="41">
        <v>33861</v>
      </c>
      <c r="H70" s="44">
        <v>9.6</v>
      </c>
      <c r="I70" s="45">
        <f t="shared" si="2"/>
        <v>9.3078172528868013</v>
      </c>
      <c r="J70" s="45">
        <f t="shared" si="3"/>
        <v>0.29218274711319836</v>
      </c>
    </row>
    <row r="71" spans="1:10" s="38" customFormat="1">
      <c r="A71" s="48">
        <v>1</v>
      </c>
      <c r="B71" s="48" t="s">
        <v>3</v>
      </c>
      <c r="C71" s="48" t="s">
        <v>913</v>
      </c>
      <c r="D71" s="48" t="s">
        <v>914</v>
      </c>
      <c r="E71" s="48">
        <v>92028</v>
      </c>
      <c r="F71" s="48">
        <v>88611</v>
      </c>
      <c r="G71" s="41">
        <v>9386</v>
      </c>
      <c r="H71" s="44">
        <v>9.8000000000000007</v>
      </c>
      <c r="I71" s="45">
        <f t="shared" si="2"/>
        <v>9.4407628382697641</v>
      </c>
      <c r="J71" s="45">
        <f t="shared" si="3"/>
        <v>0.35923716173023656</v>
      </c>
    </row>
    <row r="72" spans="1:10" s="38" customFormat="1">
      <c r="A72" s="48">
        <v>1</v>
      </c>
      <c r="B72" s="48" t="s">
        <v>4</v>
      </c>
      <c r="C72" s="48" t="s">
        <v>915</v>
      </c>
      <c r="D72" s="48" t="s">
        <v>916</v>
      </c>
      <c r="E72" s="48">
        <v>138412</v>
      </c>
      <c r="F72" s="48">
        <v>134855</v>
      </c>
      <c r="G72" s="41">
        <v>5387</v>
      </c>
      <c r="H72" s="44">
        <v>25.7</v>
      </c>
      <c r="I72" s="45">
        <f t="shared" si="2"/>
        <v>25.033413773900129</v>
      </c>
      <c r="J72" s="45">
        <f t="shared" si="3"/>
        <v>0.66658622609987006</v>
      </c>
    </row>
    <row r="73" spans="1:10" s="38" customFormat="1">
      <c r="A73" s="48">
        <v>1</v>
      </c>
      <c r="B73" s="48" t="s">
        <v>6</v>
      </c>
      <c r="C73" s="48" t="s">
        <v>917</v>
      </c>
      <c r="D73" s="48" t="s">
        <v>918</v>
      </c>
      <c r="E73" s="48">
        <v>135177</v>
      </c>
      <c r="F73" s="48">
        <v>139132</v>
      </c>
      <c r="G73" s="41">
        <v>24490</v>
      </c>
      <c r="H73" s="44">
        <v>5.5</v>
      </c>
      <c r="I73" s="45">
        <f t="shared" si="2"/>
        <v>5.6811759902000816</v>
      </c>
      <c r="J73" s="45">
        <f t="shared" si="3"/>
        <v>-0.18117599020008157</v>
      </c>
    </row>
    <row r="74" spans="1:10" s="38" customFormat="1">
      <c r="A74" s="48">
        <v>1</v>
      </c>
      <c r="B74" s="48" t="s">
        <v>7</v>
      </c>
      <c r="C74" s="48" t="s">
        <v>919</v>
      </c>
      <c r="D74" s="48" t="s">
        <v>920</v>
      </c>
      <c r="E74" s="48">
        <v>191610</v>
      </c>
      <c r="F74" s="48">
        <v>178408</v>
      </c>
      <c r="G74" s="41">
        <v>20393</v>
      </c>
      <c r="H74" s="44">
        <v>9.4</v>
      </c>
      <c r="I74" s="45">
        <f t="shared" si="2"/>
        <v>8.7484921296523321</v>
      </c>
      <c r="J74" s="45">
        <f t="shared" si="3"/>
        <v>0.65150787034766822</v>
      </c>
    </row>
    <row r="75" spans="1:10" s="38" customFormat="1">
      <c r="A75" s="48">
        <v>1</v>
      </c>
      <c r="B75" s="48" t="s">
        <v>2</v>
      </c>
      <c r="C75" s="48" t="s">
        <v>921</v>
      </c>
      <c r="D75" s="48" t="s">
        <v>922</v>
      </c>
      <c r="E75" s="48">
        <v>105564</v>
      </c>
      <c r="F75" s="48">
        <v>97838</v>
      </c>
      <c r="G75" s="41">
        <v>19748</v>
      </c>
      <c r="H75" s="44">
        <v>5.3</v>
      </c>
      <c r="I75" s="45">
        <f t="shared" si="2"/>
        <v>4.9543244885558035</v>
      </c>
      <c r="J75" s="45">
        <f t="shared" si="3"/>
        <v>0.34567551144419628</v>
      </c>
    </row>
    <row r="76" spans="1:10" s="38" customFormat="1">
      <c r="A76" s="48">
        <v>1</v>
      </c>
      <c r="B76" s="48" t="s">
        <v>1</v>
      </c>
      <c r="C76" s="48" t="s">
        <v>923</v>
      </c>
      <c r="D76" s="48" t="s">
        <v>924</v>
      </c>
      <c r="E76" s="48">
        <v>513242</v>
      </c>
      <c r="F76" s="48">
        <v>493470</v>
      </c>
      <c r="G76" s="41">
        <v>222606</v>
      </c>
      <c r="H76" s="44">
        <v>2.2999999999999998</v>
      </c>
      <c r="I76" s="45">
        <f t="shared" si="2"/>
        <v>2.2167866095253497</v>
      </c>
      <c r="J76" s="45">
        <f t="shared" si="3"/>
        <v>8.3213390474650151E-2</v>
      </c>
    </row>
    <row r="77" spans="1:10" s="38" customFormat="1">
      <c r="A77" s="48">
        <v>1</v>
      </c>
      <c r="B77" s="48" t="s">
        <v>5</v>
      </c>
      <c r="C77" s="48" t="s">
        <v>925</v>
      </c>
      <c r="D77" s="48" t="s">
        <v>926</v>
      </c>
      <c r="E77" s="48">
        <v>316028</v>
      </c>
      <c r="F77" s="48">
        <v>307190</v>
      </c>
      <c r="G77" s="41">
        <v>501302</v>
      </c>
      <c r="H77" s="44">
        <v>0.6</v>
      </c>
      <c r="I77" s="45">
        <f t="shared" si="2"/>
        <v>0.61278430965765152</v>
      </c>
      <c r="J77" s="45">
        <f t="shared" si="3"/>
        <v>-1.2784309657651538E-2</v>
      </c>
    </row>
    <row r="78" spans="1:10" s="38" customFormat="1">
      <c r="A78" s="48">
        <v>1</v>
      </c>
      <c r="B78" s="48" t="s">
        <v>20</v>
      </c>
      <c r="C78" s="48" t="s">
        <v>927</v>
      </c>
      <c r="D78" s="48" t="s">
        <v>928</v>
      </c>
      <c r="E78" s="48">
        <v>370127</v>
      </c>
      <c r="F78" s="48">
        <v>351817</v>
      </c>
      <c r="G78" s="41">
        <v>116638</v>
      </c>
      <c r="H78" s="44">
        <v>3.2</v>
      </c>
      <c r="I78" s="45">
        <f t="shared" si="2"/>
        <v>3.0163154375075019</v>
      </c>
      <c r="J78" s="45">
        <f t="shared" si="3"/>
        <v>0.18368456249249832</v>
      </c>
    </row>
    <row r="79" spans="1:10" s="38" customFormat="1">
      <c r="A79" s="48">
        <v>1</v>
      </c>
      <c r="B79" s="48" t="s">
        <v>22</v>
      </c>
      <c r="C79" s="48" t="s">
        <v>929</v>
      </c>
      <c r="D79" s="48" t="s">
        <v>930</v>
      </c>
      <c r="E79" s="48">
        <v>125746</v>
      </c>
      <c r="F79" s="48">
        <v>118208</v>
      </c>
      <c r="G79" s="41">
        <v>7910</v>
      </c>
      <c r="H79" s="44">
        <v>15.9</v>
      </c>
      <c r="I79" s="45">
        <f t="shared" si="2"/>
        <v>14.944121365360303</v>
      </c>
      <c r="J79" s="45">
        <f t="shared" si="3"/>
        <v>0.95587863463969747</v>
      </c>
    </row>
    <row r="80" spans="1:10" s="38" customFormat="1">
      <c r="A80" s="48">
        <v>1</v>
      </c>
      <c r="B80" s="48" t="s">
        <v>23</v>
      </c>
      <c r="C80" s="48" t="s">
        <v>931</v>
      </c>
      <c r="D80" s="48" t="s">
        <v>932</v>
      </c>
      <c r="E80" s="48">
        <v>202228</v>
      </c>
      <c r="F80" s="48">
        <v>191080</v>
      </c>
      <c r="G80" s="41">
        <v>18065</v>
      </c>
      <c r="H80" s="44">
        <v>11.2</v>
      </c>
      <c r="I80" s="45">
        <f t="shared" si="2"/>
        <v>10.577359535012455</v>
      </c>
      <c r="J80" s="45">
        <f t="shared" si="3"/>
        <v>0.62264046498754411</v>
      </c>
    </row>
    <row r="81" spans="1:10" s="38" customFormat="1">
      <c r="A81" s="48">
        <v>1</v>
      </c>
      <c r="B81" s="48" t="s">
        <v>21</v>
      </c>
      <c r="C81" s="48" t="s">
        <v>933</v>
      </c>
      <c r="D81" s="48" t="s">
        <v>934</v>
      </c>
      <c r="E81" s="48">
        <v>329608</v>
      </c>
      <c r="F81" s="48">
        <v>321971</v>
      </c>
      <c r="G81" s="41">
        <v>91666</v>
      </c>
      <c r="H81" s="44">
        <v>3.6</v>
      </c>
      <c r="I81" s="45">
        <f t="shared" si="2"/>
        <v>3.5124364540833026</v>
      </c>
      <c r="J81" s="45">
        <f t="shared" si="3"/>
        <v>8.7563545916697461E-2</v>
      </c>
    </row>
    <row r="82" spans="1:10" s="38" customFormat="1">
      <c r="A82" s="48">
        <v>1</v>
      </c>
      <c r="B82" s="48" t="s">
        <v>18</v>
      </c>
      <c r="C82" s="48" t="s">
        <v>935</v>
      </c>
      <c r="D82" s="48" t="s">
        <v>936</v>
      </c>
      <c r="E82" s="48">
        <v>147489</v>
      </c>
      <c r="F82" s="48">
        <v>137470</v>
      </c>
      <c r="G82" s="41">
        <v>13701</v>
      </c>
      <c r="H82" s="44">
        <v>10.8</v>
      </c>
      <c r="I82" s="45">
        <f t="shared" si="2"/>
        <v>10.033574191664842</v>
      </c>
      <c r="J82" s="45">
        <f t="shared" si="3"/>
        <v>0.76642580833515872</v>
      </c>
    </row>
    <row r="83" spans="1:10" s="38" customFormat="1">
      <c r="A83" s="48">
        <v>1</v>
      </c>
      <c r="B83" s="48" t="s">
        <v>19</v>
      </c>
      <c r="C83" s="48" t="s">
        <v>937</v>
      </c>
      <c r="D83" s="48" t="s">
        <v>938</v>
      </c>
      <c r="E83" s="48">
        <v>142065</v>
      </c>
      <c r="F83" s="48">
        <v>142283</v>
      </c>
      <c r="G83" s="41">
        <v>3488</v>
      </c>
      <c r="H83" s="44">
        <v>40.700000000000003</v>
      </c>
      <c r="I83" s="45">
        <f t="shared" si="2"/>
        <v>40.792144495412842</v>
      </c>
      <c r="J83" s="45">
        <f t="shared" si="3"/>
        <v>-9.2144495412838978E-2</v>
      </c>
    </row>
    <row r="84" spans="1:10" s="38" customFormat="1">
      <c r="A84" s="48">
        <v>1</v>
      </c>
      <c r="B84" s="48" t="s">
        <v>88</v>
      </c>
      <c r="C84" s="48" t="s">
        <v>939</v>
      </c>
      <c r="D84" s="48" t="s">
        <v>940</v>
      </c>
      <c r="E84" s="48">
        <v>256406</v>
      </c>
      <c r="F84" s="48">
        <v>243589</v>
      </c>
      <c r="G84" s="41">
        <v>7145</v>
      </c>
      <c r="H84" s="44">
        <v>35.9</v>
      </c>
      <c r="I84" s="45">
        <f t="shared" si="2"/>
        <v>34.092232330300909</v>
      </c>
      <c r="J84" s="45">
        <f t="shared" si="3"/>
        <v>1.8077676696990892</v>
      </c>
    </row>
    <row r="85" spans="1:10" s="38" customFormat="1">
      <c r="A85" s="48">
        <v>1</v>
      </c>
      <c r="B85" s="48" t="s">
        <v>87</v>
      </c>
      <c r="C85" s="48" t="s">
        <v>941</v>
      </c>
      <c r="D85" s="48" t="s">
        <v>942</v>
      </c>
      <c r="E85" s="48">
        <v>334179</v>
      </c>
      <c r="F85" s="48">
        <v>314113</v>
      </c>
      <c r="G85" s="41">
        <v>240768</v>
      </c>
      <c r="H85" s="44">
        <v>1.4</v>
      </c>
      <c r="I85" s="45">
        <f t="shared" si="2"/>
        <v>1.3046293527379054</v>
      </c>
      <c r="J85" s="45">
        <f t="shared" si="3"/>
        <v>9.5370647262094543E-2</v>
      </c>
    </row>
    <row r="86" spans="1:10" s="38" customFormat="1">
      <c r="A86" s="48">
        <v>1</v>
      </c>
      <c r="B86" s="48" t="s">
        <v>89</v>
      </c>
      <c r="C86" s="48" t="s">
        <v>943</v>
      </c>
      <c r="D86" s="48" t="s">
        <v>944</v>
      </c>
      <c r="E86" s="48">
        <v>159616</v>
      </c>
      <c r="F86" s="48">
        <v>157979</v>
      </c>
      <c r="G86" s="41">
        <v>19184</v>
      </c>
      <c r="H86" s="44">
        <v>8.3000000000000007</v>
      </c>
      <c r="I86" s="45">
        <f t="shared" si="2"/>
        <v>8.2349353628023358</v>
      </c>
      <c r="J86" s="45">
        <f t="shared" si="3"/>
        <v>6.5064637197664865E-2</v>
      </c>
    </row>
    <row r="87" spans="1:10" s="38" customFormat="1">
      <c r="A87" s="48">
        <v>1</v>
      </c>
      <c r="B87" s="48" t="s">
        <v>90</v>
      </c>
      <c r="C87" s="48" t="s">
        <v>945</v>
      </c>
      <c r="D87" s="48" t="s">
        <v>946</v>
      </c>
      <c r="E87" s="48">
        <v>167446</v>
      </c>
      <c r="F87" s="48">
        <v>152849</v>
      </c>
      <c r="G87" s="41">
        <v>84631</v>
      </c>
      <c r="H87" s="44">
        <v>2</v>
      </c>
      <c r="I87" s="45">
        <f t="shared" si="2"/>
        <v>1.806063971830653</v>
      </c>
      <c r="J87" s="45">
        <f t="shared" si="3"/>
        <v>0.19393602816934696</v>
      </c>
    </row>
    <row r="88" spans="1:10" s="38" customFormat="1">
      <c r="A88" s="48">
        <v>1</v>
      </c>
      <c r="B88" s="48" t="s">
        <v>91</v>
      </c>
      <c r="C88" s="48" t="s">
        <v>947</v>
      </c>
      <c r="D88" s="48" t="s">
        <v>948</v>
      </c>
      <c r="E88" s="48">
        <v>198051</v>
      </c>
      <c r="F88" s="48">
        <v>181094</v>
      </c>
      <c r="G88" s="41">
        <v>27194</v>
      </c>
      <c r="H88" s="44">
        <v>7.3</v>
      </c>
      <c r="I88" s="45">
        <f t="shared" si="2"/>
        <v>6.6593366183716993</v>
      </c>
      <c r="J88" s="45">
        <f t="shared" si="3"/>
        <v>0.6406633816283005</v>
      </c>
    </row>
    <row r="89" spans="1:10" s="38" customFormat="1">
      <c r="A89" s="48">
        <v>1</v>
      </c>
      <c r="B89" s="48" t="s">
        <v>122</v>
      </c>
      <c r="C89" s="48" t="s">
        <v>949</v>
      </c>
      <c r="D89" s="48" t="s">
        <v>950</v>
      </c>
      <c r="E89" s="48">
        <v>248752</v>
      </c>
      <c r="F89" s="48">
        <v>221708</v>
      </c>
      <c r="G89" s="41">
        <v>7803</v>
      </c>
      <c r="H89" s="44">
        <v>31.9</v>
      </c>
      <c r="I89" s="45">
        <f t="shared" si="2"/>
        <v>28.413174420094837</v>
      </c>
      <c r="J89" s="45">
        <f t="shared" si="3"/>
        <v>3.4868255799051617</v>
      </c>
    </row>
    <row r="90" spans="1:10" s="38" customFormat="1">
      <c r="A90" s="48">
        <v>1</v>
      </c>
      <c r="B90" s="48" t="s">
        <v>123</v>
      </c>
      <c r="C90" s="48" t="s">
        <v>951</v>
      </c>
      <c r="D90" s="48" t="s">
        <v>952</v>
      </c>
      <c r="E90" s="48">
        <v>329839</v>
      </c>
      <c r="F90" s="48">
        <v>279921</v>
      </c>
      <c r="G90" s="41">
        <v>7331</v>
      </c>
      <c r="H90" s="44">
        <v>45</v>
      </c>
      <c r="I90" s="45">
        <f t="shared" si="2"/>
        <v>38.183194652844087</v>
      </c>
      <c r="J90" s="45">
        <f t="shared" si="3"/>
        <v>6.8168053471559134</v>
      </c>
    </row>
    <row r="91" spans="1:10" s="38" customFormat="1">
      <c r="A91" s="48">
        <v>1</v>
      </c>
      <c r="B91" s="48" t="s">
        <v>125</v>
      </c>
      <c r="C91" s="48" t="s">
        <v>953</v>
      </c>
      <c r="D91" s="48" t="s">
        <v>954</v>
      </c>
      <c r="E91" s="48">
        <v>37369</v>
      </c>
      <c r="F91" s="48">
        <v>34563</v>
      </c>
      <c r="G91" s="41">
        <v>38152</v>
      </c>
      <c r="H91" s="44">
        <v>1</v>
      </c>
      <c r="I91" s="45">
        <f t="shared" si="2"/>
        <v>0.90592891591528624</v>
      </c>
      <c r="J91" s="45">
        <f t="shared" si="3"/>
        <v>9.4071084084713763E-2</v>
      </c>
    </row>
    <row r="92" spans="1:10" s="38" customFormat="1">
      <c r="A92" s="48">
        <v>1</v>
      </c>
      <c r="B92" s="48" t="s">
        <v>124</v>
      </c>
      <c r="C92" s="48" t="s">
        <v>955</v>
      </c>
      <c r="D92" s="48" t="s">
        <v>956</v>
      </c>
      <c r="E92" s="48">
        <v>305680</v>
      </c>
      <c r="F92" s="48">
        <v>266988</v>
      </c>
      <c r="G92" s="41">
        <v>7461</v>
      </c>
      <c r="H92" s="44">
        <v>41</v>
      </c>
      <c r="I92" s="45">
        <f t="shared" si="2"/>
        <v>35.784479292320064</v>
      </c>
      <c r="J92" s="45">
        <f t="shared" si="3"/>
        <v>5.2155207076799357</v>
      </c>
    </row>
    <row r="93" spans="1:10" s="38" customFormat="1">
      <c r="A93" s="48">
        <v>1</v>
      </c>
      <c r="B93" s="48" t="s">
        <v>195</v>
      </c>
      <c r="C93" s="48" t="s">
        <v>957</v>
      </c>
      <c r="D93" s="48" t="s">
        <v>958</v>
      </c>
      <c r="E93" s="48">
        <v>183477</v>
      </c>
      <c r="F93" s="48">
        <v>174871</v>
      </c>
      <c r="G93" s="41">
        <v>217973</v>
      </c>
      <c r="H93" s="44">
        <v>0.8</v>
      </c>
      <c r="I93" s="45">
        <f t="shared" si="2"/>
        <v>0.80225991292499532</v>
      </c>
      <c r="J93" s="45">
        <f t="shared" si="3"/>
        <v>-2.2599129249952776E-3</v>
      </c>
    </row>
    <row r="94" spans="1:10" s="38" customFormat="1">
      <c r="A94" s="48">
        <v>1</v>
      </c>
      <c r="B94" s="48" t="s">
        <v>198</v>
      </c>
      <c r="C94" s="48" t="s">
        <v>959</v>
      </c>
      <c r="D94" s="48" t="s">
        <v>960</v>
      </c>
      <c r="E94" s="48">
        <v>166641</v>
      </c>
      <c r="F94" s="48">
        <v>158325</v>
      </c>
      <c r="G94" s="41">
        <v>29031</v>
      </c>
      <c r="H94" s="44">
        <v>5.7</v>
      </c>
      <c r="I94" s="45">
        <f t="shared" si="2"/>
        <v>5.453652991629637</v>
      </c>
      <c r="J94" s="45">
        <f t="shared" si="3"/>
        <v>0.24634700837036316</v>
      </c>
    </row>
    <row r="95" spans="1:10" s="38" customFormat="1">
      <c r="A95" s="48">
        <v>1</v>
      </c>
      <c r="B95" s="48" t="s">
        <v>196</v>
      </c>
      <c r="C95" s="48" t="s">
        <v>961</v>
      </c>
      <c r="D95" s="48" t="s">
        <v>962</v>
      </c>
      <c r="E95" s="48">
        <v>306129</v>
      </c>
      <c r="F95" s="48">
        <v>283173</v>
      </c>
      <c r="G95" s="41">
        <v>319730</v>
      </c>
      <c r="H95" s="44">
        <v>1</v>
      </c>
      <c r="I95" s="45">
        <f t="shared" si="2"/>
        <v>0.88566290307446904</v>
      </c>
      <c r="J95" s="45">
        <f t="shared" si="3"/>
        <v>0.11433709692553096</v>
      </c>
    </row>
    <row r="96" spans="1:10" s="38" customFormat="1">
      <c r="A96" s="48">
        <v>1</v>
      </c>
      <c r="B96" s="48" t="s">
        <v>197</v>
      </c>
      <c r="C96" s="48" t="s">
        <v>963</v>
      </c>
      <c r="D96" s="48" t="s">
        <v>964</v>
      </c>
      <c r="E96" s="48">
        <v>249008</v>
      </c>
      <c r="F96" s="48">
        <v>240636</v>
      </c>
      <c r="G96" s="41">
        <v>9345</v>
      </c>
      <c r="H96" s="44">
        <v>26.6</v>
      </c>
      <c r="I96" s="45">
        <f t="shared" si="2"/>
        <v>25.750240770465489</v>
      </c>
      <c r="J96" s="45">
        <f t="shared" si="3"/>
        <v>0.84975922953451288</v>
      </c>
    </row>
    <row r="97" spans="1:10" s="38" customFormat="1">
      <c r="A97" s="48">
        <v>1</v>
      </c>
      <c r="B97" s="48" t="s">
        <v>515</v>
      </c>
      <c r="C97" s="48" t="s">
        <v>965</v>
      </c>
      <c r="D97" s="48" t="s">
        <v>966</v>
      </c>
      <c r="E97" s="48">
        <v>176016</v>
      </c>
      <c r="F97" s="48">
        <v>169040</v>
      </c>
      <c r="G97" s="41">
        <v>34574</v>
      </c>
      <c r="H97" s="44">
        <v>5.0999999999999996</v>
      </c>
      <c r="I97" s="45">
        <f t="shared" si="2"/>
        <v>4.8892231156360273</v>
      </c>
      <c r="J97" s="45">
        <f t="shared" si="3"/>
        <v>0.21077688436397235</v>
      </c>
    </row>
    <row r="98" spans="1:10" s="38" customFormat="1">
      <c r="A98" s="48">
        <v>1</v>
      </c>
      <c r="B98" s="48" t="s">
        <v>517</v>
      </c>
      <c r="C98" s="48" t="s">
        <v>967</v>
      </c>
      <c r="D98" s="48" t="s">
        <v>968</v>
      </c>
      <c r="E98" s="48">
        <v>428234</v>
      </c>
      <c r="F98" s="48">
        <v>380615</v>
      </c>
      <c r="G98" s="41">
        <v>10961</v>
      </c>
      <c r="H98" s="44">
        <v>39.1</v>
      </c>
      <c r="I98" s="45">
        <f t="shared" si="2"/>
        <v>34.724477693641091</v>
      </c>
      <c r="J98" s="45">
        <f t="shared" si="3"/>
        <v>4.3755223063589099</v>
      </c>
    </row>
    <row r="99" spans="1:10" s="38" customFormat="1">
      <c r="A99" s="48">
        <v>1</v>
      </c>
      <c r="B99" s="48" t="s">
        <v>520</v>
      </c>
      <c r="C99" s="48" t="s">
        <v>969</v>
      </c>
      <c r="D99" s="48" t="s">
        <v>970</v>
      </c>
      <c r="E99" s="48">
        <v>202566</v>
      </c>
      <c r="F99" s="48">
        <v>188564</v>
      </c>
      <c r="G99" s="41">
        <v>37379</v>
      </c>
      <c r="H99" s="44">
        <v>5.4</v>
      </c>
      <c r="I99" s="45">
        <f t="shared" si="2"/>
        <v>5.0446507397201641</v>
      </c>
      <c r="J99" s="45">
        <f t="shared" si="3"/>
        <v>0.35534926027983627</v>
      </c>
    </row>
    <row r="100" spans="1:10" s="38" customFormat="1">
      <c r="A100" s="48">
        <v>1</v>
      </c>
      <c r="B100" s="48" t="s">
        <v>523</v>
      </c>
      <c r="C100" s="48" t="s">
        <v>971</v>
      </c>
      <c r="D100" s="48" t="s">
        <v>972</v>
      </c>
      <c r="E100" s="48">
        <v>262767</v>
      </c>
      <c r="F100" s="48">
        <v>245641</v>
      </c>
      <c r="G100" s="41">
        <v>49695</v>
      </c>
      <c r="H100" s="44">
        <v>5.3</v>
      </c>
      <c r="I100" s="45">
        <f t="shared" si="2"/>
        <v>4.942972129992957</v>
      </c>
      <c r="J100" s="45">
        <f t="shared" si="3"/>
        <v>0.35702787000704284</v>
      </c>
    </row>
    <row r="101" spans="1:10" s="38" customFormat="1">
      <c r="A101" s="48">
        <v>1</v>
      </c>
      <c r="B101" s="48" t="s">
        <v>518</v>
      </c>
      <c r="C101" s="48" t="s">
        <v>973</v>
      </c>
      <c r="D101" s="48" t="s">
        <v>974</v>
      </c>
      <c r="E101" s="48">
        <v>532273</v>
      </c>
      <c r="F101" s="48">
        <v>499114</v>
      </c>
      <c r="G101" s="41">
        <v>354619</v>
      </c>
      <c r="H101" s="44">
        <v>1.5</v>
      </c>
      <c r="I101" s="45">
        <f t="shared" si="2"/>
        <v>1.4074654770330974</v>
      </c>
      <c r="J101" s="45">
        <f t="shared" si="3"/>
        <v>9.2534522966902566E-2</v>
      </c>
    </row>
    <row r="102" spans="1:10" s="38" customFormat="1">
      <c r="A102" s="48">
        <v>1</v>
      </c>
      <c r="B102" s="48" t="s">
        <v>519</v>
      </c>
      <c r="C102" s="48" t="s">
        <v>975</v>
      </c>
      <c r="D102" s="48" t="s">
        <v>976</v>
      </c>
      <c r="E102" s="48">
        <v>2203</v>
      </c>
      <c r="F102" s="48">
        <v>2153</v>
      </c>
      <c r="G102" s="41">
        <v>1637</v>
      </c>
      <c r="H102" s="44">
        <v>1.3</v>
      </c>
      <c r="I102" s="45">
        <f t="shared" si="2"/>
        <v>1.3152107513744655</v>
      </c>
      <c r="J102" s="45">
        <f t="shared" si="3"/>
        <v>-1.5210751374465481E-2</v>
      </c>
    </row>
    <row r="103" spans="1:10" s="38" customFormat="1">
      <c r="A103" s="48">
        <v>1</v>
      </c>
      <c r="B103" s="48" t="s">
        <v>521</v>
      </c>
      <c r="C103" s="48" t="s">
        <v>977</v>
      </c>
      <c r="D103" s="48" t="s">
        <v>978</v>
      </c>
      <c r="E103" s="48">
        <v>256384</v>
      </c>
      <c r="F103" s="48">
        <v>240720</v>
      </c>
      <c r="G103" s="41">
        <v>7983</v>
      </c>
      <c r="H103" s="44">
        <v>32.1</v>
      </c>
      <c r="I103" s="45">
        <f t="shared" si="2"/>
        <v>30.154077414505824</v>
      </c>
      <c r="J103" s="45">
        <f t="shared" si="3"/>
        <v>1.9459225854941771</v>
      </c>
    </row>
    <row r="104" spans="1:10" s="38" customFormat="1">
      <c r="A104" s="48">
        <v>1</v>
      </c>
      <c r="B104" s="48" t="s">
        <v>525</v>
      </c>
      <c r="C104" s="48" t="s">
        <v>979</v>
      </c>
      <c r="D104" s="48" t="s">
        <v>980</v>
      </c>
      <c r="E104" s="48">
        <v>130959</v>
      </c>
      <c r="F104" s="48">
        <v>129706</v>
      </c>
      <c r="G104" s="41">
        <v>6287</v>
      </c>
      <c r="H104" s="44">
        <v>20.8</v>
      </c>
      <c r="I104" s="45">
        <f t="shared" si="2"/>
        <v>20.630825512963259</v>
      </c>
      <c r="J104" s="45">
        <f t="shared" si="3"/>
        <v>0.16917448703674154</v>
      </c>
    </row>
    <row r="105" spans="1:10" s="38" customFormat="1">
      <c r="A105" s="48">
        <v>1</v>
      </c>
      <c r="B105" s="48" t="s">
        <v>516</v>
      </c>
      <c r="C105" s="48" t="s">
        <v>981</v>
      </c>
      <c r="D105" s="48" t="s">
        <v>982</v>
      </c>
      <c r="E105" s="48">
        <v>183491</v>
      </c>
      <c r="F105" s="48">
        <v>163444</v>
      </c>
      <c r="G105" s="41">
        <v>4618</v>
      </c>
      <c r="H105" s="44">
        <v>39.700000000000003</v>
      </c>
      <c r="I105" s="45">
        <f t="shared" si="2"/>
        <v>35.392810740580337</v>
      </c>
      <c r="J105" s="45">
        <f t="shared" si="3"/>
        <v>4.3071892594196655</v>
      </c>
    </row>
    <row r="106" spans="1:10" s="38" customFormat="1">
      <c r="A106" s="48">
        <v>1</v>
      </c>
      <c r="B106" s="48" t="s">
        <v>522</v>
      </c>
      <c r="C106" s="48" t="s">
        <v>983</v>
      </c>
      <c r="D106" s="48" t="s">
        <v>984</v>
      </c>
      <c r="E106" s="48">
        <v>147645</v>
      </c>
      <c r="F106" s="48">
        <v>138288</v>
      </c>
      <c r="G106" s="41">
        <v>6475</v>
      </c>
      <c r="H106" s="44">
        <v>22.8</v>
      </c>
      <c r="I106" s="45">
        <f t="shared" si="2"/>
        <v>21.357220077220077</v>
      </c>
      <c r="J106" s="45">
        <f t="shared" si="3"/>
        <v>1.4427799227799234</v>
      </c>
    </row>
    <row r="107" spans="1:10" s="38" customFormat="1">
      <c r="A107" s="48">
        <v>1</v>
      </c>
      <c r="B107" s="48" t="s">
        <v>524</v>
      </c>
      <c r="C107" s="48" t="s">
        <v>985</v>
      </c>
      <c r="D107" s="48" t="s">
        <v>986</v>
      </c>
      <c r="E107" s="48">
        <v>209156</v>
      </c>
      <c r="F107" s="48">
        <v>180051</v>
      </c>
      <c r="G107" s="41">
        <v>23010</v>
      </c>
      <c r="H107" s="44">
        <v>9.1</v>
      </c>
      <c r="I107" s="45">
        <f t="shared" si="2"/>
        <v>7.8249022164276401</v>
      </c>
      <c r="J107" s="45">
        <f t="shared" si="3"/>
        <v>1.2750977835723596</v>
      </c>
    </row>
    <row r="108" spans="1:10" s="38" customFormat="1">
      <c r="A108" s="48">
        <v>1</v>
      </c>
      <c r="B108" s="48" t="s">
        <v>526</v>
      </c>
      <c r="C108" s="48" t="s">
        <v>987</v>
      </c>
      <c r="D108" s="48" t="s">
        <v>988</v>
      </c>
      <c r="E108" s="48">
        <v>470981</v>
      </c>
      <c r="F108" s="48">
        <v>432973</v>
      </c>
      <c r="G108" s="41">
        <v>325534</v>
      </c>
      <c r="H108" s="44">
        <v>1.4</v>
      </c>
      <c r="I108" s="45">
        <f t="shared" si="2"/>
        <v>1.3300392585720693</v>
      </c>
      <c r="J108" s="45">
        <f t="shared" si="3"/>
        <v>6.9960741427930628E-2</v>
      </c>
    </row>
    <row r="109" spans="1:10" s="38" customFormat="1">
      <c r="A109" s="48">
        <v>1</v>
      </c>
      <c r="B109" s="48" t="s">
        <v>250</v>
      </c>
      <c r="C109" s="48" t="s">
        <v>989</v>
      </c>
      <c r="D109" s="48" t="s">
        <v>990</v>
      </c>
      <c r="E109" s="48">
        <v>183631</v>
      </c>
      <c r="F109" s="48">
        <v>156061</v>
      </c>
      <c r="G109" s="41">
        <v>34338</v>
      </c>
      <c r="H109" s="44">
        <v>5.3</v>
      </c>
      <c r="I109" s="45">
        <f t="shared" si="2"/>
        <v>4.5448482730502651</v>
      </c>
      <c r="J109" s="45">
        <f t="shared" si="3"/>
        <v>0.75515172694973476</v>
      </c>
    </row>
    <row r="110" spans="1:10" s="38" customFormat="1">
      <c r="A110" s="48">
        <v>1</v>
      </c>
      <c r="B110" s="48" t="s">
        <v>249</v>
      </c>
      <c r="C110" s="48" t="s">
        <v>991</v>
      </c>
      <c r="D110" s="48" t="s">
        <v>992</v>
      </c>
      <c r="E110" s="48">
        <v>203201</v>
      </c>
      <c r="F110" s="48">
        <v>184371</v>
      </c>
      <c r="G110" s="41">
        <v>4335</v>
      </c>
      <c r="H110" s="44">
        <v>46.9</v>
      </c>
      <c r="I110" s="45">
        <f t="shared" si="2"/>
        <v>42.530795847750866</v>
      </c>
      <c r="J110" s="45">
        <f t="shared" si="3"/>
        <v>4.3692041522491323</v>
      </c>
    </row>
    <row r="111" spans="1:10" s="38" customFormat="1">
      <c r="A111" s="48">
        <v>1</v>
      </c>
      <c r="B111" s="48" t="s">
        <v>247</v>
      </c>
      <c r="C111" s="48" t="s">
        <v>993</v>
      </c>
      <c r="D111" s="48" t="s">
        <v>994</v>
      </c>
      <c r="E111" s="48">
        <v>157479</v>
      </c>
      <c r="F111" s="48">
        <v>147911</v>
      </c>
      <c r="G111" s="41">
        <v>47641</v>
      </c>
      <c r="H111" s="44">
        <v>3.3</v>
      </c>
      <c r="I111" s="45">
        <f t="shared" si="2"/>
        <v>3.1046997334228918</v>
      </c>
      <c r="J111" s="45">
        <f t="shared" si="3"/>
        <v>0.19530026657710797</v>
      </c>
    </row>
    <row r="112" spans="1:10" s="38" customFormat="1">
      <c r="A112" s="48">
        <v>1</v>
      </c>
      <c r="B112" s="48" t="s">
        <v>248</v>
      </c>
      <c r="C112" s="48" t="s">
        <v>995</v>
      </c>
      <c r="D112" s="48" t="s">
        <v>996</v>
      </c>
      <c r="E112" s="48">
        <v>254381</v>
      </c>
      <c r="F112" s="48">
        <v>233661</v>
      </c>
      <c r="G112" s="41">
        <v>71566</v>
      </c>
      <c r="H112" s="44">
        <v>3.6</v>
      </c>
      <c r="I112" s="45">
        <f t="shared" si="2"/>
        <v>3.2649721934997067</v>
      </c>
      <c r="J112" s="45">
        <f t="shared" si="3"/>
        <v>0.3350278065002934</v>
      </c>
    </row>
    <row r="113" spans="1:10" s="38" customFormat="1">
      <c r="A113" s="48">
        <v>1</v>
      </c>
      <c r="B113" s="48" t="s">
        <v>251</v>
      </c>
      <c r="C113" s="48" t="s">
        <v>997</v>
      </c>
      <c r="D113" s="48" t="s">
        <v>998</v>
      </c>
      <c r="E113" s="48">
        <v>173658</v>
      </c>
      <c r="F113" s="48">
        <v>160257</v>
      </c>
      <c r="G113" s="41">
        <v>4176</v>
      </c>
      <c r="H113" s="44">
        <v>41.6</v>
      </c>
      <c r="I113" s="45">
        <f t="shared" si="2"/>
        <v>38.3757183908046</v>
      </c>
      <c r="J113" s="45">
        <f t="shared" si="3"/>
        <v>3.2242816091954012</v>
      </c>
    </row>
    <row r="114" spans="1:10" s="38" customFormat="1">
      <c r="A114" s="48">
        <v>1</v>
      </c>
      <c r="B114" s="48" t="s">
        <v>252</v>
      </c>
      <c r="C114" s="48" t="s">
        <v>999</v>
      </c>
      <c r="D114" s="48" t="s">
        <v>1000</v>
      </c>
      <c r="E114" s="48">
        <v>157705</v>
      </c>
      <c r="F114" s="48">
        <v>143128</v>
      </c>
      <c r="G114" s="41">
        <v>16338</v>
      </c>
      <c r="H114" s="44">
        <v>9.6999999999999993</v>
      </c>
      <c r="I114" s="45">
        <f t="shared" si="2"/>
        <v>8.7604357938548176</v>
      </c>
      <c r="J114" s="45">
        <f t="shared" si="3"/>
        <v>0.93956420614518166</v>
      </c>
    </row>
    <row r="115" spans="1:10" s="38" customFormat="1">
      <c r="A115" s="48">
        <v>1</v>
      </c>
      <c r="B115" s="48" t="s">
        <v>400</v>
      </c>
      <c r="C115" s="48" t="s">
        <v>1001</v>
      </c>
      <c r="D115" s="48" t="s">
        <v>1002</v>
      </c>
      <c r="E115" s="48">
        <v>263925</v>
      </c>
      <c r="F115" s="48">
        <v>249488</v>
      </c>
      <c r="G115" s="41">
        <v>19203</v>
      </c>
      <c r="H115" s="44">
        <v>13.7</v>
      </c>
      <c r="I115" s="45">
        <f t="shared" si="2"/>
        <v>12.992136645315837</v>
      </c>
      <c r="J115" s="45">
        <f t="shared" si="3"/>
        <v>0.70786335468416262</v>
      </c>
    </row>
    <row r="116" spans="1:10" s="38" customFormat="1">
      <c r="A116" s="48">
        <v>1</v>
      </c>
      <c r="B116" s="48" t="s">
        <v>397</v>
      </c>
      <c r="C116" s="48" t="s">
        <v>1003</v>
      </c>
      <c r="D116" s="48" t="s">
        <v>1004</v>
      </c>
      <c r="E116" s="48">
        <v>113205</v>
      </c>
      <c r="F116" s="48">
        <v>109617</v>
      </c>
      <c r="G116" s="41">
        <v>10939</v>
      </c>
      <c r="H116" s="44">
        <v>10.3</v>
      </c>
      <c r="I116" s="45">
        <f t="shared" si="2"/>
        <v>10.020751439802542</v>
      </c>
      <c r="J116" s="45">
        <f t="shared" si="3"/>
        <v>0.27924856019745903</v>
      </c>
    </row>
    <row r="117" spans="1:10" s="38" customFormat="1">
      <c r="A117" s="48">
        <v>1</v>
      </c>
      <c r="B117" s="48" t="s">
        <v>406</v>
      </c>
      <c r="C117" s="48" t="s">
        <v>1005</v>
      </c>
      <c r="D117" s="48" t="s">
        <v>1006</v>
      </c>
      <c r="E117" s="48">
        <v>153822</v>
      </c>
      <c r="F117" s="48">
        <v>144483</v>
      </c>
      <c r="G117" s="41">
        <v>70417</v>
      </c>
      <c r="H117" s="44">
        <v>2.2000000000000002</v>
      </c>
      <c r="I117" s="45">
        <f t="shared" si="2"/>
        <v>2.051819873042021</v>
      </c>
      <c r="J117" s="45">
        <f t="shared" si="3"/>
        <v>0.14818012695797922</v>
      </c>
    </row>
    <row r="118" spans="1:10" s="38" customFormat="1">
      <c r="A118" s="48">
        <v>1</v>
      </c>
      <c r="B118" s="48" t="s">
        <v>403</v>
      </c>
      <c r="C118" s="48" t="s">
        <v>1007</v>
      </c>
      <c r="D118" s="48" t="s">
        <v>1008</v>
      </c>
      <c r="E118" s="48">
        <v>155698</v>
      </c>
      <c r="F118" s="48">
        <v>143096</v>
      </c>
      <c r="G118" s="41">
        <v>4040</v>
      </c>
      <c r="H118" s="44">
        <v>38.5</v>
      </c>
      <c r="I118" s="45">
        <f t="shared" si="2"/>
        <v>35.419801980198017</v>
      </c>
      <c r="J118" s="45">
        <f t="shared" si="3"/>
        <v>3.0801980198019834</v>
      </c>
    </row>
    <row r="119" spans="1:10" s="38" customFormat="1">
      <c r="A119" s="48">
        <v>1</v>
      </c>
      <c r="B119" s="48" t="s">
        <v>404</v>
      </c>
      <c r="C119" s="48" t="s">
        <v>1009</v>
      </c>
      <c r="D119" s="48" t="s">
        <v>1010</v>
      </c>
      <c r="E119" s="48">
        <v>140205</v>
      </c>
      <c r="F119" s="48">
        <v>119067</v>
      </c>
      <c r="G119" s="41">
        <v>3254</v>
      </c>
      <c r="H119" s="44">
        <v>43.1</v>
      </c>
      <c r="I119" s="45">
        <f t="shared" si="2"/>
        <v>36.59096496619545</v>
      </c>
      <c r="J119" s="45">
        <f t="shared" si="3"/>
        <v>6.5090350338045511</v>
      </c>
    </row>
    <row r="120" spans="1:10" s="38" customFormat="1">
      <c r="A120" s="48">
        <v>1</v>
      </c>
      <c r="B120" s="48" t="s">
        <v>407</v>
      </c>
      <c r="C120" s="48" t="s">
        <v>1011</v>
      </c>
      <c r="D120" s="48" t="s">
        <v>1012</v>
      </c>
      <c r="E120" s="48">
        <v>144560</v>
      </c>
      <c r="F120" s="48">
        <v>133626</v>
      </c>
      <c r="G120" s="41">
        <v>19651</v>
      </c>
      <c r="H120" s="44">
        <v>7.4</v>
      </c>
      <c r="I120" s="45">
        <f t="shared" si="2"/>
        <v>6.7999592896035823</v>
      </c>
      <c r="J120" s="45">
        <f t="shared" si="3"/>
        <v>0.60004071039641804</v>
      </c>
    </row>
    <row r="121" spans="1:10" s="38" customFormat="1">
      <c r="A121" s="48">
        <v>1</v>
      </c>
      <c r="B121" s="48" t="s">
        <v>408</v>
      </c>
      <c r="C121" s="48" t="s">
        <v>1013</v>
      </c>
      <c r="D121" s="48" t="s">
        <v>1014</v>
      </c>
      <c r="E121" s="48">
        <v>154380</v>
      </c>
      <c r="F121" s="48">
        <v>150229</v>
      </c>
      <c r="G121" s="41">
        <v>17898</v>
      </c>
      <c r="H121" s="44">
        <v>8.6</v>
      </c>
      <c r="I121" s="45">
        <f t="shared" si="2"/>
        <v>8.3936193988155097</v>
      </c>
      <c r="J121" s="45">
        <f t="shared" si="3"/>
        <v>0.20638060118448998</v>
      </c>
    </row>
    <row r="122" spans="1:10" s="38" customFormat="1">
      <c r="A122" s="48">
        <v>1</v>
      </c>
      <c r="B122" s="48" t="s">
        <v>401</v>
      </c>
      <c r="C122" s="48" t="s">
        <v>1015</v>
      </c>
      <c r="D122" s="48" t="s">
        <v>1016</v>
      </c>
      <c r="E122" s="48">
        <v>248821</v>
      </c>
      <c r="F122" s="48">
        <v>207057</v>
      </c>
      <c r="G122" s="41">
        <v>30863</v>
      </c>
      <c r="H122" s="44">
        <v>8.1</v>
      </c>
      <c r="I122" s="45">
        <f t="shared" si="2"/>
        <v>6.7089071055956975</v>
      </c>
      <c r="J122" s="45">
        <f t="shared" si="3"/>
        <v>1.3910928944043022</v>
      </c>
    </row>
    <row r="123" spans="1:10" s="38" customFormat="1">
      <c r="A123" s="48">
        <v>1</v>
      </c>
      <c r="B123" s="48" t="s">
        <v>398</v>
      </c>
      <c r="C123" s="48" t="s">
        <v>1017</v>
      </c>
      <c r="D123" s="48" t="s">
        <v>1018</v>
      </c>
      <c r="E123" s="48">
        <v>273369</v>
      </c>
      <c r="F123" s="48">
        <v>247817</v>
      </c>
      <c r="G123" s="41">
        <v>8267</v>
      </c>
      <c r="H123" s="44">
        <v>33.1</v>
      </c>
      <c r="I123" s="45">
        <f t="shared" si="2"/>
        <v>29.976654167170679</v>
      </c>
      <c r="J123" s="45">
        <f t="shared" si="3"/>
        <v>3.1233458328293224</v>
      </c>
    </row>
    <row r="124" spans="1:10" s="38" customFormat="1">
      <c r="A124" s="48">
        <v>1</v>
      </c>
      <c r="B124" s="48" t="s">
        <v>402</v>
      </c>
      <c r="C124" s="48" t="s">
        <v>1019</v>
      </c>
      <c r="D124" s="48" t="s">
        <v>1020</v>
      </c>
      <c r="E124" s="48">
        <v>205056</v>
      </c>
      <c r="F124" s="48">
        <v>186701</v>
      </c>
      <c r="G124" s="41">
        <v>4041</v>
      </c>
      <c r="H124" s="44">
        <v>50.7</v>
      </c>
      <c r="I124" s="45">
        <f t="shared" si="2"/>
        <v>46.20168275179411</v>
      </c>
      <c r="J124" s="45">
        <f t="shared" si="3"/>
        <v>4.4983172482058933</v>
      </c>
    </row>
    <row r="125" spans="1:10" s="38" customFormat="1">
      <c r="A125" s="48">
        <v>1</v>
      </c>
      <c r="B125" s="48" t="s">
        <v>405</v>
      </c>
      <c r="C125" s="48" t="s">
        <v>1021</v>
      </c>
      <c r="D125" s="48" t="s">
        <v>1022</v>
      </c>
      <c r="E125" s="48">
        <v>236882</v>
      </c>
      <c r="F125" s="48">
        <v>217445</v>
      </c>
      <c r="G125" s="41">
        <v>4989</v>
      </c>
      <c r="H125" s="44">
        <v>47.5</v>
      </c>
      <c r="I125" s="45">
        <f t="shared" si="2"/>
        <v>43.584886750851872</v>
      </c>
      <c r="J125" s="45">
        <f t="shared" si="3"/>
        <v>3.9151132491481277</v>
      </c>
    </row>
    <row r="126" spans="1:10" s="38" customFormat="1">
      <c r="A126" s="48">
        <v>1</v>
      </c>
      <c r="B126" s="48" t="s">
        <v>399</v>
      </c>
      <c r="C126" s="48" t="s">
        <v>1023</v>
      </c>
      <c r="D126" s="48" t="s">
        <v>1024</v>
      </c>
      <c r="E126" s="48">
        <v>138265</v>
      </c>
      <c r="F126" s="48">
        <v>132731</v>
      </c>
      <c r="G126" s="41">
        <v>38016</v>
      </c>
      <c r="H126" s="44">
        <v>3.6</v>
      </c>
      <c r="I126" s="45">
        <f t="shared" si="2"/>
        <v>3.491450968013468</v>
      </c>
      <c r="J126" s="45">
        <f t="shared" si="3"/>
        <v>0.1085490319865321</v>
      </c>
    </row>
    <row r="127" spans="1:10" s="38" customFormat="1">
      <c r="A127" s="48">
        <v>1</v>
      </c>
      <c r="B127" s="48" t="s">
        <v>409</v>
      </c>
      <c r="C127" s="48" t="s">
        <v>1025</v>
      </c>
      <c r="D127" s="48" t="s">
        <v>410</v>
      </c>
      <c r="E127" s="48">
        <v>174137</v>
      </c>
      <c r="F127" s="48">
        <v>165748</v>
      </c>
      <c r="G127" s="41">
        <v>90275</v>
      </c>
      <c r="H127" s="44">
        <v>1.9</v>
      </c>
      <c r="I127" s="45">
        <f t="shared" si="2"/>
        <v>1.8360343395181391</v>
      </c>
      <c r="J127" s="45">
        <f t="shared" si="3"/>
        <v>6.3965660481860809E-2</v>
      </c>
    </row>
    <row r="128" spans="1:10" s="38" customFormat="1">
      <c r="A128" s="48">
        <v>1</v>
      </c>
      <c r="B128" s="48" t="s">
        <v>411</v>
      </c>
      <c r="C128" s="48" t="s">
        <v>1026</v>
      </c>
      <c r="D128" s="48" t="s">
        <v>412</v>
      </c>
      <c r="E128" s="48">
        <v>92635</v>
      </c>
      <c r="F128" s="48">
        <v>89228</v>
      </c>
      <c r="G128" s="41">
        <v>19635</v>
      </c>
      <c r="H128" s="44">
        <v>4.7</v>
      </c>
      <c r="I128" s="45">
        <f t="shared" si="2"/>
        <v>4.5443340972752742</v>
      </c>
      <c r="J128" s="45">
        <f t="shared" si="3"/>
        <v>0.15566590272472602</v>
      </c>
    </row>
    <row r="129" spans="1:10" s="38" customFormat="1">
      <c r="A129" s="48">
        <v>1</v>
      </c>
      <c r="B129" s="48" t="s">
        <v>413</v>
      </c>
      <c r="C129" s="48" t="s">
        <v>1027</v>
      </c>
      <c r="D129" s="48" t="s">
        <v>414</v>
      </c>
      <c r="E129" s="48">
        <v>66867</v>
      </c>
      <c r="F129" s="48">
        <v>61945</v>
      </c>
      <c r="G129" s="41">
        <v>14128</v>
      </c>
      <c r="H129" s="44">
        <v>4.7</v>
      </c>
      <c r="I129" s="45">
        <f t="shared" si="2"/>
        <v>4.3845554926387313</v>
      </c>
      <c r="J129" s="45">
        <f t="shared" si="3"/>
        <v>0.31544450736126883</v>
      </c>
    </row>
    <row r="130" spans="1:10" s="38" customFormat="1">
      <c r="A130" s="48">
        <v>1</v>
      </c>
      <c r="B130" s="48" t="s">
        <v>415</v>
      </c>
      <c r="C130" s="48" t="s">
        <v>1028</v>
      </c>
      <c r="D130" s="48" t="s">
        <v>416</v>
      </c>
      <c r="E130" s="48">
        <v>171644</v>
      </c>
      <c r="F130" s="48">
        <v>162105</v>
      </c>
      <c r="G130" s="41">
        <v>32457</v>
      </c>
      <c r="H130" s="44">
        <v>5.3</v>
      </c>
      <c r="I130" s="45">
        <f t="shared" ref="I130:I193" si="4">F130/G130</f>
        <v>4.9944542009427861</v>
      </c>
      <c r="J130" s="45">
        <f t="shared" ref="J130:J193" si="5">H130-I130</f>
        <v>0.30554579905721369</v>
      </c>
    </row>
    <row r="131" spans="1:10" s="38" customFormat="1">
      <c r="A131" s="48">
        <v>1</v>
      </c>
      <c r="B131" s="48" t="s">
        <v>253</v>
      </c>
      <c r="C131" s="48" t="s">
        <v>1029</v>
      </c>
      <c r="D131" s="48" t="s">
        <v>254</v>
      </c>
      <c r="E131" s="48">
        <v>123867</v>
      </c>
      <c r="F131" s="48">
        <v>108863</v>
      </c>
      <c r="G131" s="41">
        <v>4070</v>
      </c>
      <c r="H131" s="44">
        <v>30.4</v>
      </c>
      <c r="I131" s="45">
        <f t="shared" si="4"/>
        <v>26.747665847665846</v>
      </c>
      <c r="J131" s="45">
        <f t="shared" si="5"/>
        <v>3.6523341523341522</v>
      </c>
    </row>
    <row r="132" spans="1:10" s="38" customFormat="1">
      <c r="A132" s="48">
        <v>1</v>
      </c>
      <c r="B132" s="48" t="s">
        <v>255</v>
      </c>
      <c r="C132" s="48" t="s">
        <v>1030</v>
      </c>
      <c r="D132" s="48" t="s">
        <v>256</v>
      </c>
      <c r="E132" s="48">
        <v>83818</v>
      </c>
      <c r="F132" s="48">
        <v>73214</v>
      </c>
      <c r="G132" s="41">
        <v>65128</v>
      </c>
      <c r="H132" s="44">
        <v>1.3</v>
      </c>
      <c r="I132" s="45">
        <f t="shared" si="4"/>
        <v>1.1241555091512099</v>
      </c>
      <c r="J132" s="45">
        <f t="shared" si="5"/>
        <v>0.17584449084879017</v>
      </c>
    </row>
    <row r="133" spans="1:10" s="38" customFormat="1">
      <c r="A133" s="48">
        <v>1</v>
      </c>
      <c r="B133" s="48" t="s">
        <v>257</v>
      </c>
      <c r="C133" s="48" t="s">
        <v>1031</v>
      </c>
      <c r="D133" s="48" t="s">
        <v>258</v>
      </c>
      <c r="E133" s="48">
        <v>95262</v>
      </c>
      <c r="F133" s="48">
        <v>83519</v>
      </c>
      <c r="G133" s="41">
        <v>54645</v>
      </c>
      <c r="H133" s="44">
        <v>1.7</v>
      </c>
      <c r="I133" s="45">
        <f t="shared" si="4"/>
        <v>1.5283923506267727</v>
      </c>
      <c r="J133" s="45">
        <f t="shared" si="5"/>
        <v>0.17160764937322726</v>
      </c>
    </row>
    <row r="134" spans="1:10" s="38" customFormat="1">
      <c r="A134" s="48">
        <v>1</v>
      </c>
      <c r="B134" s="48" t="s">
        <v>259</v>
      </c>
      <c r="C134" s="48" t="s">
        <v>1032</v>
      </c>
      <c r="D134" s="48" t="s">
        <v>260</v>
      </c>
      <c r="E134" s="48">
        <v>169508</v>
      </c>
      <c r="F134" s="48">
        <v>156954</v>
      </c>
      <c r="G134" s="41">
        <v>90618</v>
      </c>
      <c r="H134" s="44">
        <v>1.9</v>
      </c>
      <c r="I134" s="45">
        <f t="shared" si="4"/>
        <v>1.7320399920545586</v>
      </c>
      <c r="J134" s="45">
        <f t="shared" si="5"/>
        <v>0.1679600079454413</v>
      </c>
    </row>
    <row r="135" spans="1:10" s="38" customFormat="1">
      <c r="A135" s="48">
        <v>1</v>
      </c>
      <c r="B135" s="48" t="s">
        <v>261</v>
      </c>
      <c r="C135" s="48" t="s">
        <v>1033</v>
      </c>
      <c r="D135" s="48" t="s">
        <v>262</v>
      </c>
      <c r="E135" s="48">
        <v>148755</v>
      </c>
      <c r="F135" s="48">
        <v>130108</v>
      </c>
      <c r="G135" s="41">
        <v>90163</v>
      </c>
      <c r="H135" s="44">
        <v>1.6</v>
      </c>
      <c r="I135" s="45">
        <f t="shared" si="4"/>
        <v>1.4430309550480795</v>
      </c>
      <c r="J135" s="45">
        <f t="shared" si="5"/>
        <v>0.15696904495192054</v>
      </c>
    </row>
    <row r="136" spans="1:10" s="38" customFormat="1">
      <c r="A136" s="48">
        <v>1</v>
      </c>
      <c r="B136" s="48" t="s">
        <v>24</v>
      </c>
      <c r="C136" s="48" t="s">
        <v>1034</v>
      </c>
      <c r="D136" s="48" t="s">
        <v>25</v>
      </c>
      <c r="E136" s="48">
        <v>96422</v>
      </c>
      <c r="F136" s="48">
        <v>93492</v>
      </c>
      <c r="G136" s="41">
        <v>124158</v>
      </c>
      <c r="H136" s="44">
        <v>0.8</v>
      </c>
      <c r="I136" s="45">
        <f t="shared" si="4"/>
        <v>0.75300826366404094</v>
      </c>
      <c r="J136" s="45">
        <f t="shared" si="5"/>
        <v>4.69917363359591E-2</v>
      </c>
    </row>
    <row r="137" spans="1:10" s="38" customFormat="1">
      <c r="A137" s="48">
        <v>1</v>
      </c>
      <c r="B137" s="48" t="s">
        <v>26</v>
      </c>
      <c r="C137" s="48" t="s">
        <v>1035</v>
      </c>
      <c r="D137" s="48" t="s">
        <v>27</v>
      </c>
      <c r="E137" s="48">
        <v>69087</v>
      </c>
      <c r="F137" s="48">
        <v>71980</v>
      </c>
      <c r="G137" s="41">
        <v>7796</v>
      </c>
      <c r="H137" s="44">
        <v>8.9</v>
      </c>
      <c r="I137" s="45">
        <f t="shared" si="4"/>
        <v>9.2329399692149821</v>
      </c>
      <c r="J137" s="45">
        <f t="shared" si="5"/>
        <v>-0.3329399692149817</v>
      </c>
    </row>
    <row r="138" spans="1:10" s="38" customFormat="1">
      <c r="A138" s="48">
        <v>1</v>
      </c>
      <c r="B138" s="48" t="s">
        <v>28</v>
      </c>
      <c r="C138" s="48" t="s">
        <v>1036</v>
      </c>
      <c r="D138" s="48" t="s">
        <v>29</v>
      </c>
      <c r="E138" s="48">
        <v>107524</v>
      </c>
      <c r="F138" s="48">
        <v>100739</v>
      </c>
      <c r="G138" s="41">
        <v>103930</v>
      </c>
      <c r="H138" s="44">
        <v>1</v>
      </c>
      <c r="I138" s="45">
        <f t="shared" si="4"/>
        <v>0.96929664197055709</v>
      </c>
      <c r="J138" s="45">
        <f t="shared" si="5"/>
        <v>3.0703358029442906E-2</v>
      </c>
    </row>
    <row r="139" spans="1:10" s="38" customFormat="1">
      <c r="A139" s="48">
        <v>1</v>
      </c>
      <c r="B139" s="48" t="s">
        <v>30</v>
      </c>
      <c r="C139" s="48" t="s">
        <v>1037</v>
      </c>
      <c r="D139" s="48" t="s">
        <v>31</v>
      </c>
      <c r="E139" s="48">
        <v>70603</v>
      </c>
      <c r="F139" s="48">
        <v>69318</v>
      </c>
      <c r="G139" s="41">
        <v>73174</v>
      </c>
      <c r="H139" s="44">
        <v>1</v>
      </c>
      <c r="I139" s="45">
        <f t="shared" si="4"/>
        <v>0.9473036871019761</v>
      </c>
      <c r="J139" s="45">
        <f t="shared" si="5"/>
        <v>5.26963128980239E-2</v>
      </c>
    </row>
    <row r="140" spans="1:10" s="38" customFormat="1">
      <c r="A140" s="48">
        <v>1</v>
      </c>
      <c r="B140" s="48" t="s">
        <v>32</v>
      </c>
      <c r="C140" s="48" t="s">
        <v>1038</v>
      </c>
      <c r="D140" s="48" t="s">
        <v>33</v>
      </c>
      <c r="E140" s="48">
        <v>52564</v>
      </c>
      <c r="F140" s="48">
        <v>49777</v>
      </c>
      <c r="G140" s="41">
        <v>214236</v>
      </c>
      <c r="H140" s="44">
        <v>0.2</v>
      </c>
      <c r="I140" s="45">
        <f t="shared" si="4"/>
        <v>0.23234657107115517</v>
      </c>
      <c r="J140" s="45">
        <f t="shared" si="5"/>
        <v>-3.2346571071155156E-2</v>
      </c>
    </row>
    <row r="141" spans="1:10" s="38" customFormat="1">
      <c r="A141" s="48">
        <v>1</v>
      </c>
      <c r="B141" s="48" t="s">
        <v>34</v>
      </c>
      <c r="C141" s="48" t="s">
        <v>1039</v>
      </c>
      <c r="D141" s="48" t="s">
        <v>35</v>
      </c>
      <c r="E141" s="48">
        <v>103658</v>
      </c>
      <c r="F141" s="48">
        <v>102301</v>
      </c>
      <c r="G141" s="41">
        <v>153362</v>
      </c>
      <c r="H141" s="44">
        <v>0.7</v>
      </c>
      <c r="I141" s="45">
        <f t="shared" si="4"/>
        <v>0.66705572436457528</v>
      </c>
      <c r="J141" s="45">
        <f t="shared" si="5"/>
        <v>3.294427563542468E-2</v>
      </c>
    </row>
    <row r="142" spans="1:10" s="38" customFormat="1">
      <c r="A142" s="48">
        <v>1</v>
      </c>
      <c r="B142" s="48" t="s">
        <v>126</v>
      </c>
      <c r="C142" s="48" t="s">
        <v>1040</v>
      </c>
      <c r="D142" s="48" t="s">
        <v>127</v>
      </c>
      <c r="E142" s="48">
        <v>122309</v>
      </c>
      <c r="F142" s="48">
        <v>116471</v>
      </c>
      <c r="G142" s="41">
        <v>26538</v>
      </c>
      <c r="H142" s="44">
        <v>4.5999999999999996</v>
      </c>
      <c r="I142" s="45">
        <f t="shared" si="4"/>
        <v>4.388838646469214</v>
      </c>
      <c r="J142" s="45">
        <f t="shared" si="5"/>
        <v>0.21116135353078569</v>
      </c>
    </row>
    <row r="143" spans="1:10" s="38" customFormat="1">
      <c r="A143" s="48">
        <v>1</v>
      </c>
      <c r="B143" s="48" t="s">
        <v>128</v>
      </c>
      <c r="C143" s="48" t="s">
        <v>1041</v>
      </c>
      <c r="D143" s="48" t="s">
        <v>129</v>
      </c>
      <c r="E143" s="48">
        <v>75866</v>
      </c>
      <c r="F143" s="48">
        <v>71766</v>
      </c>
      <c r="G143" s="41">
        <v>16033</v>
      </c>
      <c r="H143" s="44">
        <v>4.7</v>
      </c>
      <c r="I143" s="45">
        <f t="shared" si="4"/>
        <v>4.4761429551549927</v>
      </c>
      <c r="J143" s="45">
        <f t="shared" si="5"/>
        <v>0.22385704484500746</v>
      </c>
    </row>
    <row r="144" spans="1:10" s="38" customFormat="1">
      <c r="A144" s="48">
        <v>1</v>
      </c>
      <c r="B144" s="48" t="s">
        <v>130</v>
      </c>
      <c r="C144" s="48" t="s">
        <v>1042</v>
      </c>
      <c r="D144" s="48" t="s">
        <v>131</v>
      </c>
      <c r="E144" s="48">
        <v>103788</v>
      </c>
      <c r="F144" s="48">
        <v>98845</v>
      </c>
      <c r="G144" s="41">
        <v>6604</v>
      </c>
      <c r="H144" s="44">
        <v>15.7</v>
      </c>
      <c r="I144" s="45">
        <f t="shared" si="4"/>
        <v>14.967443973349486</v>
      </c>
      <c r="J144" s="45">
        <f t="shared" si="5"/>
        <v>0.73255602665051356</v>
      </c>
    </row>
    <row r="145" spans="1:10" s="38" customFormat="1">
      <c r="A145" s="48">
        <v>1</v>
      </c>
      <c r="B145" s="48" t="s">
        <v>132</v>
      </c>
      <c r="C145" s="48" t="s">
        <v>1043</v>
      </c>
      <c r="D145" s="48" t="s">
        <v>133</v>
      </c>
      <c r="E145" s="48">
        <v>71116</v>
      </c>
      <c r="F145" s="48">
        <v>69469</v>
      </c>
      <c r="G145" s="41">
        <v>79245</v>
      </c>
      <c r="H145" s="44">
        <v>0.9</v>
      </c>
      <c r="I145" s="45">
        <f t="shared" si="4"/>
        <v>0.87663574988958293</v>
      </c>
      <c r="J145" s="45">
        <f t="shared" si="5"/>
        <v>2.3364250110417095E-2</v>
      </c>
    </row>
    <row r="146" spans="1:10" s="38" customFormat="1">
      <c r="A146" s="48">
        <v>1</v>
      </c>
      <c r="B146" s="48" t="s">
        <v>134</v>
      </c>
      <c r="C146" s="48" t="s">
        <v>1044</v>
      </c>
      <c r="D146" s="48" t="s">
        <v>135</v>
      </c>
      <c r="E146" s="48">
        <v>112081</v>
      </c>
      <c r="F146" s="48">
        <v>110099</v>
      </c>
      <c r="G146" s="41">
        <v>10963</v>
      </c>
      <c r="H146" s="44">
        <v>10.199999999999999</v>
      </c>
      <c r="I146" s="45">
        <f t="shared" si="4"/>
        <v>10.042780260877498</v>
      </c>
      <c r="J146" s="45">
        <f t="shared" si="5"/>
        <v>0.15721973912250142</v>
      </c>
    </row>
    <row r="147" spans="1:10" s="38" customFormat="1">
      <c r="A147" s="48">
        <v>1</v>
      </c>
      <c r="B147" s="48" t="s">
        <v>136</v>
      </c>
      <c r="C147" s="48" t="s">
        <v>1045</v>
      </c>
      <c r="D147" s="48" t="s">
        <v>137</v>
      </c>
      <c r="E147" s="48">
        <v>90892</v>
      </c>
      <c r="F147" s="48">
        <v>89433</v>
      </c>
      <c r="G147" s="41">
        <v>53915</v>
      </c>
      <c r="H147" s="44">
        <v>1.7</v>
      </c>
      <c r="I147" s="45">
        <f t="shared" si="4"/>
        <v>1.6587777056477788</v>
      </c>
      <c r="J147" s="45">
        <f t="shared" si="5"/>
        <v>4.1222294352221134E-2</v>
      </c>
    </row>
    <row r="148" spans="1:10" s="38" customFormat="1">
      <c r="A148" s="48">
        <v>1</v>
      </c>
      <c r="B148" s="48" t="s">
        <v>138</v>
      </c>
      <c r="C148" s="48" t="s">
        <v>1046</v>
      </c>
      <c r="D148" s="48" t="s">
        <v>139</v>
      </c>
      <c r="E148" s="48">
        <v>99023</v>
      </c>
      <c r="F148" s="48">
        <v>96940</v>
      </c>
      <c r="G148" s="41">
        <v>27560</v>
      </c>
      <c r="H148" s="44">
        <v>3.6</v>
      </c>
      <c r="I148" s="45">
        <f t="shared" si="4"/>
        <v>3.5174165457184325</v>
      </c>
      <c r="J148" s="45">
        <f t="shared" si="5"/>
        <v>8.2583454281567548E-2</v>
      </c>
    </row>
    <row r="149" spans="1:10" s="38" customFormat="1">
      <c r="A149" s="48">
        <v>1</v>
      </c>
      <c r="B149" s="48" t="s">
        <v>140</v>
      </c>
      <c r="C149" s="48" t="s">
        <v>1047</v>
      </c>
      <c r="D149" s="48" t="s">
        <v>141</v>
      </c>
      <c r="E149" s="48">
        <v>94611</v>
      </c>
      <c r="F149" s="48">
        <v>81562</v>
      </c>
      <c r="G149" s="41">
        <v>33812</v>
      </c>
      <c r="H149" s="44">
        <v>2.8</v>
      </c>
      <c r="I149" s="45">
        <f t="shared" si="4"/>
        <v>2.4122205134271857</v>
      </c>
      <c r="J149" s="45">
        <f t="shared" si="5"/>
        <v>0.38777948657281414</v>
      </c>
    </row>
    <row r="150" spans="1:10" s="38" customFormat="1">
      <c r="A150" s="48">
        <v>1</v>
      </c>
      <c r="B150" s="48" t="s">
        <v>527</v>
      </c>
      <c r="C150" s="48" t="s">
        <v>1048</v>
      </c>
      <c r="D150" s="48" t="s">
        <v>528</v>
      </c>
      <c r="E150" s="48">
        <v>132457</v>
      </c>
      <c r="F150" s="48">
        <v>125520</v>
      </c>
      <c r="G150" s="41">
        <v>81435</v>
      </c>
      <c r="H150" s="44">
        <v>1.6</v>
      </c>
      <c r="I150" s="45">
        <f t="shared" si="4"/>
        <v>1.5413519985264321</v>
      </c>
      <c r="J150" s="45">
        <f t="shared" si="5"/>
        <v>5.8648001473567968E-2</v>
      </c>
    </row>
    <row r="151" spans="1:10" s="38" customFormat="1">
      <c r="A151" s="48">
        <v>1</v>
      </c>
      <c r="B151" s="48" t="s">
        <v>529</v>
      </c>
      <c r="C151" s="48" t="s">
        <v>1049</v>
      </c>
      <c r="D151" s="48" t="s">
        <v>530</v>
      </c>
      <c r="E151" s="48">
        <v>117773</v>
      </c>
      <c r="F151" s="48">
        <v>111076</v>
      </c>
      <c r="G151" s="41">
        <v>4703</v>
      </c>
      <c r="H151" s="44">
        <v>25</v>
      </c>
      <c r="I151" s="45">
        <f t="shared" si="4"/>
        <v>23.618116096108867</v>
      </c>
      <c r="J151" s="45">
        <f t="shared" si="5"/>
        <v>1.3818839038911328</v>
      </c>
    </row>
    <row r="152" spans="1:10" s="38" customFormat="1">
      <c r="A152" s="48">
        <v>1</v>
      </c>
      <c r="B152" s="48" t="s">
        <v>531</v>
      </c>
      <c r="C152" s="48" t="s">
        <v>1050</v>
      </c>
      <c r="D152" s="48" t="s">
        <v>532</v>
      </c>
      <c r="E152" s="48">
        <v>77750</v>
      </c>
      <c r="F152" s="48">
        <v>69774</v>
      </c>
      <c r="G152" s="41">
        <v>91293</v>
      </c>
      <c r="H152" s="44">
        <v>0.9</v>
      </c>
      <c r="I152" s="45">
        <f t="shared" si="4"/>
        <v>0.76428641845486511</v>
      </c>
      <c r="J152" s="45">
        <f t="shared" si="5"/>
        <v>0.13571358154513491</v>
      </c>
    </row>
    <row r="153" spans="1:10" s="38" customFormat="1">
      <c r="A153" s="48">
        <v>1</v>
      </c>
      <c r="B153" s="48" t="s">
        <v>533</v>
      </c>
      <c r="C153" s="48" t="s">
        <v>1051</v>
      </c>
      <c r="D153" s="48" t="s">
        <v>534</v>
      </c>
      <c r="E153" s="48">
        <v>93667</v>
      </c>
      <c r="F153" s="48">
        <v>87508</v>
      </c>
      <c r="G153" s="41">
        <v>108605</v>
      </c>
      <c r="H153" s="44">
        <v>0.9</v>
      </c>
      <c r="I153" s="45">
        <f t="shared" si="4"/>
        <v>0.80574559182358085</v>
      </c>
      <c r="J153" s="45">
        <f t="shared" si="5"/>
        <v>9.4254408176419169E-2</v>
      </c>
    </row>
    <row r="154" spans="1:10" s="38" customFormat="1">
      <c r="A154" s="48">
        <v>1</v>
      </c>
      <c r="B154" s="48" t="s">
        <v>535</v>
      </c>
      <c r="C154" s="48" t="s">
        <v>1052</v>
      </c>
      <c r="D154" s="48" t="s">
        <v>536</v>
      </c>
      <c r="E154" s="48">
        <v>83140</v>
      </c>
      <c r="F154" s="48">
        <v>81849</v>
      </c>
      <c r="G154" s="41">
        <v>88650</v>
      </c>
      <c r="H154" s="44">
        <v>0.9</v>
      </c>
      <c r="I154" s="45">
        <f t="shared" si="4"/>
        <v>0.92328257191201357</v>
      </c>
      <c r="J154" s="45">
        <f t="shared" si="5"/>
        <v>-2.328257191201355E-2</v>
      </c>
    </row>
    <row r="155" spans="1:10" s="38" customFormat="1">
      <c r="A155" s="48">
        <v>1</v>
      </c>
      <c r="B155" s="48" t="s">
        <v>537</v>
      </c>
      <c r="C155" s="48" t="s">
        <v>1053</v>
      </c>
      <c r="D155" s="48" t="s">
        <v>538</v>
      </c>
      <c r="E155" s="48">
        <v>124220</v>
      </c>
      <c r="F155" s="48">
        <v>120958</v>
      </c>
      <c r="G155" s="41">
        <v>67387</v>
      </c>
      <c r="H155" s="44">
        <v>1.8</v>
      </c>
      <c r="I155" s="45">
        <f t="shared" si="4"/>
        <v>1.7949752919702613</v>
      </c>
      <c r="J155" s="45">
        <f t="shared" si="5"/>
        <v>5.0247080297387559E-3</v>
      </c>
    </row>
    <row r="156" spans="1:10" s="38" customFormat="1">
      <c r="A156" s="48">
        <v>1</v>
      </c>
      <c r="B156" s="48" t="s">
        <v>539</v>
      </c>
      <c r="C156" s="48" t="s">
        <v>1054</v>
      </c>
      <c r="D156" s="48" t="s">
        <v>540</v>
      </c>
      <c r="E156" s="48">
        <v>63839</v>
      </c>
      <c r="F156" s="48">
        <v>58965</v>
      </c>
      <c r="G156" s="41">
        <v>98385</v>
      </c>
      <c r="H156" s="44">
        <v>0.6</v>
      </c>
      <c r="I156" s="45">
        <f t="shared" si="4"/>
        <v>0.59932916603140718</v>
      </c>
      <c r="J156" s="45">
        <f t="shared" si="5"/>
        <v>6.7083396859279887E-4</v>
      </c>
    </row>
    <row r="157" spans="1:10" s="38" customFormat="1">
      <c r="A157" s="48">
        <v>1</v>
      </c>
      <c r="B157" s="48" t="s">
        <v>541</v>
      </c>
      <c r="C157" s="48" t="s">
        <v>1055</v>
      </c>
      <c r="D157" s="48" t="s">
        <v>542</v>
      </c>
      <c r="E157" s="48">
        <v>53553</v>
      </c>
      <c r="F157" s="48">
        <v>48843</v>
      </c>
      <c r="G157" s="41">
        <v>115964</v>
      </c>
      <c r="H157" s="44">
        <v>0.5</v>
      </c>
      <c r="I157" s="45">
        <f t="shared" si="4"/>
        <v>0.42119105929426376</v>
      </c>
      <c r="J157" s="45">
        <f t="shared" si="5"/>
        <v>7.8808940705736241E-2</v>
      </c>
    </row>
    <row r="158" spans="1:10" s="38" customFormat="1">
      <c r="A158" s="48">
        <v>1</v>
      </c>
      <c r="B158" s="48" t="s">
        <v>543</v>
      </c>
      <c r="C158" s="48" t="s">
        <v>1056</v>
      </c>
      <c r="D158" s="48" t="s">
        <v>544</v>
      </c>
      <c r="E158" s="48">
        <v>47752</v>
      </c>
      <c r="F158" s="48">
        <v>44865</v>
      </c>
      <c r="G158" s="41">
        <v>5039</v>
      </c>
      <c r="H158" s="44">
        <v>9.5</v>
      </c>
      <c r="I158" s="45">
        <f t="shared" si="4"/>
        <v>8.9035522921214518</v>
      </c>
      <c r="J158" s="45">
        <f t="shared" si="5"/>
        <v>0.59644770787854817</v>
      </c>
    </row>
    <row r="159" spans="1:10" s="38" customFormat="1">
      <c r="A159" s="48">
        <v>1</v>
      </c>
      <c r="B159" s="48" t="s">
        <v>545</v>
      </c>
      <c r="C159" s="48" t="s">
        <v>1057</v>
      </c>
      <c r="D159" s="48" t="s">
        <v>546</v>
      </c>
      <c r="E159" s="48">
        <v>87166</v>
      </c>
      <c r="F159" s="48">
        <v>83786</v>
      </c>
      <c r="G159" s="41">
        <v>35437</v>
      </c>
      <c r="H159" s="44">
        <v>2.5</v>
      </c>
      <c r="I159" s="45">
        <f t="shared" si="4"/>
        <v>2.3643649293111721</v>
      </c>
      <c r="J159" s="45">
        <f t="shared" si="5"/>
        <v>0.13563507068882785</v>
      </c>
    </row>
    <row r="160" spans="1:10" s="38" customFormat="1">
      <c r="A160" s="48">
        <v>1</v>
      </c>
      <c r="B160" s="48" t="s">
        <v>547</v>
      </c>
      <c r="C160" s="48" t="s">
        <v>1058</v>
      </c>
      <c r="D160" s="48" t="s">
        <v>548</v>
      </c>
      <c r="E160" s="48">
        <v>68583</v>
      </c>
      <c r="F160" s="48">
        <v>61905</v>
      </c>
      <c r="G160" s="41">
        <v>60922</v>
      </c>
      <c r="H160" s="44">
        <v>1.1000000000000001</v>
      </c>
      <c r="I160" s="45">
        <f t="shared" si="4"/>
        <v>1.0161353862315747</v>
      </c>
      <c r="J160" s="45">
        <f t="shared" si="5"/>
        <v>8.3864613768425356E-2</v>
      </c>
    </row>
    <row r="161" spans="1:10" s="38" customFormat="1">
      <c r="A161" s="48">
        <v>1</v>
      </c>
      <c r="B161" s="48" t="s">
        <v>549</v>
      </c>
      <c r="C161" s="48" t="s">
        <v>1059</v>
      </c>
      <c r="D161" s="48" t="s">
        <v>550</v>
      </c>
      <c r="E161" s="48">
        <v>44973</v>
      </c>
      <c r="F161" s="48">
        <v>44416</v>
      </c>
      <c r="G161" s="41">
        <v>40442</v>
      </c>
      <c r="H161" s="44">
        <v>1.1000000000000001</v>
      </c>
      <c r="I161" s="45">
        <f t="shared" si="4"/>
        <v>1.0982641808021365</v>
      </c>
      <c r="J161" s="45">
        <f t="shared" si="5"/>
        <v>1.7358191978635862E-3</v>
      </c>
    </row>
    <row r="162" spans="1:10" s="38" customFormat="1">
      <c r="A162" s="48">
        <v>1</v>
      </c>
      <c r="B162" s="48" t="s">
        <v>551</v>
      </c>
      <c r="C162" s="48" t="s">
        <v>1060</v>
      </c>
      <c r="D162" s="48" t="s">
        <v>552</v>
      </c>
      <c r="E162" s="48">
        <v>99264</v>
      </c>
      <c r="F162" s="48">
        <v>92360</v>
      </c>
      <c r="G162" s="41">
        <v>108147</v>
      </c>
      <c r="H162" s="44">
        <v>0.9</v>
      </c>
      <c r="I162" s="45">
        <f t="shared" si="4"/>
        <v>0.85402276531017962</v>
      </c>
      <c r="J162" s="45">
        <f t="shared" si="5"/>
        <v>4.5977234689820401E-2</v>
      </c>
    </row>
    <row r="163" spans="1:10" s="38" customFormat="1">
      <c r="A163" s="48">
        <v>1</v>
      </c>
      <c r="B163" s="48" t="s">
        <v>553</v>
      </c>
      <c r="C163" s="48" t="s">
        <v>1061</v>
      </c>
      <c r="D163" s="48" t="s">
        <v>1062</v>
      </c>
      <c r="E163" s="48">
        <v>65167</v>
      </c>
      <c r="F163" s="48">
        <v>63648</v>
      </c>
      <c r="G163" s="41">
        <v>4176</v>
      </c>
      <c r="H163" s="44">
        <v>15.6</v>
      </c>
      <c r="I163" s="45">
        <f t="shared" si="4"/>
        <v>15.241379310344827</v>
      </c>
      <c r="J163" s="45">
        <f t="shared" si="5"/>
        <v>0.35862068965517224</v>
      </c>
    </row>
    <row r="164" spans="1:10" s="38" customFormat="1">
      <c r="A164" s="48">
        <v>1</v>
      </c>
      <c r="B164" s="48" t="s">
        <v>417</v>
      </c>
      <c r="C164" s="48" t="s">
        <v>1063</v>
      </c>
      <c r="D164" s="48" t="s">
        <v>418</v>
      </c>
      <c r="E164" s="48">
        <v>99412</v>
      </c>
      <c r="F164" s="48">
        <v>89667</v>
      </c>
      <c r="G164" s="41">
        <v>4416</v>
      </c>
      <c r="H164" s="44">
        <v>22.5</v>
      </c>
      <c r="I164" s="45">
        <f t="shared" si="4"/>
        <v>20.305027173913043</v>
      </c>
      <c r="J164" s="45">
        <f t="shared" si="5"/>
        <v>2.194972826086957</v>
      </c>
    </row>
    <row r="165" spans="1:10" s="38" customFormat="1">
      <c r="A165" s="48">
        <v>1</v>
      </c>
      <c r="B165" s="48" t="s">
        <v>419</v>
      </c>
      <c r="C165" s="48" t="s">
        <v>1064</v>
      </c>
      <c r="D165" s="48" t="s">
        <v>420</v>
      </c>
      <c r="E165" s="48">
        <v>90254</v>
      </c>
      <c r="F165" s="48">
        <v>85029</v>
      </c>
      <c r="G165" s="41">
        <v>2972</v>
      </c>
      <c r="H165" s="44">
        <v>30.4</v>
      </c>
      <c r="I165" s="45">
        <f t="shared" si="4"/>
        <v>28.610026917900402</v>
      </c>
      <c r="J165" s="45">
        <f t="shared" si="5"/>
        <v>1.7899730820995963</v>
      </c>
    </row>
    <row r="166" spans="1:10" s="38" customFormat="1">
      <c r="A166" s="48">
        <v>1</v>
      </c>
      <c r="B166" s="48" t="s">
        <v>421</v>
      </c>
      <c r="C166" s="48" t="s">
        <v>1065</v>
      </c>
      <c r="D166" s="48" t="s">
        <v>422</v>
      </c>
      <c r="E166" s="48">
        <v>97502</v>
      </c>
      <c r="F166" s="48">
        <v>92177</v>
      </c>
      <c r="G166" s="41">
        <v>29207</v>
      </c>
      <c r="H166" s="44">
        <v>3.3</v>
      </c>
      <c r="I166" s="45">
        <f t="shared" si="4"/>
        <v>3.1559900023966856</v>
      </c>
      <c r="J166" s="45">
        <f t="shared" si="5"/>
        <v>0.14400999760331423</v>
      </c>
    </row>
    <row r="167" spans="1:10" s="38" customFormat="1">
      <c r="A167" s="48">
        <v>1</v>
      </c>
      <c r="B167" s="48" t="s">
        <v>423</v>
      </c>
      <c r="C167" s="48" t="s">
        <v>1066</v>
      </c>
      <c r="D167" s="48" t="s">
        <v>424</v>
      </c>
      <c r="E167" s="48">
        <v>90588</v>
      </c>
      <c r="F167" s="48">
        <v>85428</v>
      </c>
      <c r="G167" s="41">
        <v>50943</v>
      </c>
      <c r="H167" s="44">
        <v>1.8</v>
      </c>
      <c r="I167" s="45">
        <f t="shared" si="4"/>
        <v>1.6769330428125553</v>
      </c>
      <c r="J167" s="45">
        <f t="shared" si="5"/>
        <v>0.12306695718744476</v>
      </c>
    </row>
    <row r="168" spans="1:10" s="38" customFormat="1">
      <c r="A168" s="48">
        <v>1</v>
      </c>
      <c r="B168" s="48" t="s">
        <v>425</v>
      </c>
      <c r="C168" s="48" t="s">
        <v>1067</v>
      </c>
      <c r="D168" s="48" t="s">
        <v>426</v>
      </c>
      <c r="E168" s="48">
        <v>148915</v>
      </c>
      <c r="F168" s="48">
        <v>140023</v>
      </c>
      <c r="G168" s="41">
        <v>83317</v>
      </c>
      <c r="H168" s="44">
        <v>1.8</v>
      </c>
      <c r="I168" s="45">
        <f t="shared" si="4"/>
        <v>1.6806053986581371</v>
      </c>
      <c r="J168" s="45">
        <f t="shared" si="5"/>
        <v>0.11939460134186297</v>
      </c>
    </row>
    <row r="169" spans="1:10" s="38" customFormat="1">
      <c r="A169" s="48">
        <v>1</v>
      </c>
      <c r="B169" s="48" t="s">
        <v>263</v>
      </c>
      <c r="C169" s="48" t="s">
        <v>1068</v>
      </c>
      <c r="D169" s="48" t="s">
        <v>264</v>
      </c>
      <c r="E169" s="48">
        <v>174497</v>
      </c>
      <c r="F169" s="48">
        <v>165668</v>
      </c>
      <c r="G169" s="41">
        <v>11002</v>
      </c>
      <c r="H169" s="44">
        <v>15.9</v>
      </c>
      <c r="I169" s="45">
        <f t="shared" si="4"/>
        <v>15.057989456462462</v>
      </c>
      <c r="J169" s="45">
        <f t="shared" si="5"/>
        <v>0.84201054353753868</v>
      </c>
    </row>
    <row r="170" spans="1:10" s="38" customFormat="1">
      <c r="A170" s="48">
        <v>1</v>
      </c>
      <c r="B170" s="48" t="s">
        <v>265</v>
      </c>
      <c r="C170" s="48" t="s">
        <v>1069</v>
      </c>
      <c r="D170" s="48" t="s">
        <v>266</v>
      </c>
      <c r="E170" s="48">
        <v>147084</v>
      </c>
      <c r="F170" s="48">
        <v>132179</v>
      </c>
      <c r="G170" s="41">
        <v>61171</v>
      </c>
      <c r="H170" s="44">
        <v>2.4</v>
      </c>
      <c r="I170" s="45">
        <f t="shared" si="4"/>
        <v>2.1608114956433604</v>
      </c>
      <c r="J170" s="45">
        <f t="shared" si="5"/>
        <v>0.23918850435663952</v>
      </c>
    </row>
    <row r="171" spans="1:10" s="38" customFormat="1">
      <c r="A171" s="48">
        <v>1</v>
      </c>
      <c r="B171" s="48" t="s">
        <v>267</v>
      </c>
      <c r="C171" s="48" t="s">
        <v>1070</v>
      </c>
      <c r="D171" s="48" t="s">
        <v>268</v>
      </c>
      <c r="E171" s="48">
        <v>73601</v>
      </c>
      <c r="F171" s="48">
        <v>68456</v>
      </c>
      <c r="G171" s="41">
        <v>15312</v>
      </c>
      <c r="H171" s="44">
        <v>4.8</v>
      </c>
      <c r="I171" s="45">
        <f t="shared" si="4"/>
        <v>4.4707419017763845</v>
      </c>
      <c r="J171" s="45">
        <f t="shared" si="5"/>
        <v>0.32925809822361529</v>
      </c>
    </row>
    <row r="172" spans="1:10" s="38" customFormat="1">
      <c r="A172" s="48">
        <v>1</v>
      </c>
      <c r="B172" s="48" t="s">
        <v>269</v>
      </c>
      <c r="C172" s="48" t="s">
        <v>1071</v>
      </c>
      <c r="D172" s="48" t="s">
        <v>270</v>
      </c>
      <c r="E172" s="48">
        <v>88011</v>
      </c>
      <c r="F172" s="48">
        <v>86608</v>
      </c>
      <c r="G172" s="41">
        <v>4507</v>
      </c>
      <c r="H172" s="44">
        <v>19.5</v>
      </c>
      <c r="I172" s="45">
        <f t="shared" si="4"/>
        <v>19.216330153095186</v>
      </c>
      <c r="J172" s="45">
        <f t="shared" si="5"/>
        <v>0.28366984690481445</v>
      </c>
    </row>
    <row r="173" spans="1:10" s="38" customFormat="1">
      <c r="A173" s="48">
        <v>1</v>
      </c>
      <c r="B173" s="48" t="s">
        <v>271</v>
      </c>
      <c r="C173" s="48" t="s">
        <v>1072</v>
      </c>
      <c r="D173" s="48" t="s">
        <v>272</v>
      </c>
      <c r="E173" s="48">
        <v>168310</v>
      </c>
      <c r="F173" s="48">
        <v>157072</v>
      </c>
      <c r="G173" s="41">
        <v>33878</v>
      </c>
      <c r="H173" s="44">
        <v>5</v>
      </c>
      <c r="I173" s="45">
        <f t="shared" si="4"/>
        <v>4.6364012043213885</v>
      </c>
      <c r="J173" s="45">
        <f t="shared" si="5"/>
        <v>0.36359879567861153</v>
      </c>
    </row>
    <row r="174" spans="1:10" s="38" customFormat="1">
      <c r="A174" s="48">
        <v>1</v>
      </c>
      <c r="B174" s="48" t="s">
        <v>273</v>
      </c>
      <c r="C174" s="48" t="s">
        <v>1073</v>
      </c>
      <c r="D174" s="48" t="s">
        <v>274</v>
      </c>
      <c r="E174" s="48">
        <v>173074</v>
      </c>
      <c r="F174" s="48">
        <v>155796</v>
      </c>
      <c r="G174" s="41">
        <v>32908</v>
      </c>
      <c r="H174" s="44">
        <v>5.3</v>
      </c>
      <c r="I174" s="45">
        <f t="shared" si="4"/>
        <v>4.7342895344597062</v>
      </c>
      <c r="J174" s="45">
        <f t="shared" si="5"/>
        <v>0.56571046554029358</v>
      </c>
    </row>
    <row r="175" spans="1:10" s="38" customFormat="1">
      <c r="A175" s="48">
        <v>1</v>
      </c>
      <c r="B175" s="48" t="s">
        <v>275</v>
      </c>
      <c r="C175" s="48" t="s">
        <v>1074</v>
      </c>
      <c r="D175" s="48" t="s">
        <v>276</v>
      </c>
      <c r="E175" s="48">
        <v>124659</v>
      </c>
      <c r="F175" s="48">
        <v>120896</v>
      </c>
      <c r="G175" s="41">
        <v>33899</v>
      </c>
      <c r="H175" s="44">
        <v>3.7</v>
      </c>
      <c r="I175" s="45">
        <f t="shared" si="4"/>
        <v>3.5663588896427623</v>
      </c>
      <c r="J175" s="45">
        <f t="shared" si="5"/>
        <v>0.13364111035723791</v>
      </c>
    </row>
    <row r="176" spans="1:10" s="38" customFormat="1">
      <c r="A176" s="48">
        <v>1</v>
      </c>
      <c r="B176" s="48" t="s">
        <v>277</v>
      </c>
      <c r="C176" s="48" t="s">
        <v>1075</v>
      </c>
      <c r="D176" s="48" t="s">
        <v>278</v>
      </c>
      <c r="E176" s="48">
        <v>81944</v>
      </c>
      <c r="F176" s="48">
        <v>78768</v>
      </c>
      <c r="G176" s="41">
        <v>3054</v>
      </c>
      <c r="H176" s="44">
        <v>26.8</v>
      </c>
      <c r="I176" s="45">
        <f t="shared" si="4"/>
        <v>25.791748526522593</v>
      </c>
      <c r="J176" s="45">
        <f t="shared" si="5"/>
        <v>1.008251473477408</v>
      </c>
    </row>
    <row r="177" spans="1:10" s="38" customFormat="1">
      <c r="A177" s="48">
        <v>1</v>
      </c>
      <c r="B177" s="48" t="s">
        <v>279</v>
      </c>
      <c r="C177" s="48" t="s">
        <v>1076</v>
      </c>
      <c r="D177" s="48" t="s">
        <v>280</v>
      </c>
      <c r="E177" s="48">
        <v>61629</v>
      </c>
      <c r="F177" s="48">
        <v>59418</v>
      </c>
      <c r="G177" s="41">
        <v>35877</v>
      </c>
      <c r="H177" s="44">
        <v>1.7</v>
      </c>
      <c r="I177" s="45">
        <f t="shared" si="4"/>
        <v>1.6561585416840874</v>
      </c>
      <c r="J177" s="45">
        <f t="shared" si="5"/>
        <v>4.3841458315912574E-2</v>
      </c>
    </row>
    <row r="178" spans="1:10" s="38" customFormat="1">
      <c r="A178" s="48">
        <v>1</v>
      </c>
      <c r="B178" s="48" t="s">
        <v>281</v>
      </c>
      <c r="C178" s="48" t="s">
        <v>1077</v>
      </c>
      <c r="D178" s="48" t="s">
        <v>282</v>
      </c>
      <c r="E178" s="48">
        <v>83287</v>
      </c>
      <c r="F178" s="48">
        <v>78489</v>
      </c>
      <c r="G178" s="41">
        <v>16950</v>
      </c>
      <c r="H178" s="44">
        <v>4.9000000000000004</v>
      </c>
      <c r="I178" s="45">
        <f t="shared" si="4"/>
        <v>4.6306194690265485</v>
      </c>
      <c r="J178" s="45">
        <f t="shared" si="5"/>
        <v>0.26938053097345183</v>
      </c>
    </row>
    <row r="179" spans="1:10" s="38" customFormat="1">
      <c r="A179" s="48">
        <v>1</v>
      </c>
      <c r="B179" s="48" t="s">
        <v>283</v>
      </c>
      <c r="C179" s="48" t="s">
        <v>1078</v>
      </c>
      <c r="D179" s="48" t="s">
        <v>284</v>
      </c>
      <c r="E179" s="48">
        <v>138048</v>
      </c>
      <c r="F179" s="48">
        <v>138539</v>
      </c>
      <c r="G179" s="41">
        <v>33764</v>
      </c>
      <c r="H179" s="44">
        <v>4.0999999999999996</v>
      </c>
      <c r="I179" s="45">
        <f t="shared" si="4"/>
        <v>4.1031572088615089</v>
      </c>
      <c r="J179" s="45">
        <f t="shared" si="5"/>
        <v>-3.1572088615092753E-3</v>
      </c>
    </row>
    <row r="180" spans="1:10" s="38" customFormat="1">
      <c r="A180" s="48">
        <v>1</v>
      </c>
      <c r="B180" s="48" t="s">
        <v>285</v>
      </c>
      <c r="C180" s="48" t="s">
        <v>1079</v>
      </c>
      <c r="D180" s="48" t="s">
        <v>286</v>
      </c>
      <c r="E180" s="48">
        <v>79443</v>
      </c>
      <c r="F180" s="48">
        <v>68946</v>
      </c>
      <c r="G180" s="41">
        <v>64118</v>
      </c>
      <c r="H180" s="44">
        <v>1.2</v>
      </c>
      <c r="I180" s="45">
        <f t="shared" si="4"/>
        <v>1.0752986680807262</v>
      </c>
      <c r="J180" s="45">
        <f t="shared" si="5"/>
        <v>0.12470133191927379</v>
      </c>
    </row>
    <row r="181" spans="1:10" s="38" customFormat="1">
      <c r="A181" s="48">
        <v>1</v>
      </c>
      <c r="B181" s="48" t="s">
        <v>554</v>
      </c>
      <c r="C181" s="48" t="s">
        <v>1080</v>
      </c>
      <c r="D181" s="48" t="s">
        <v>555</v>
      </c>
      <c r="E181" s="48">
        <v>115732</v>
      </c>
      <c r="F181" s="48">
        <v>110013</v>
      </c>
      <c r="G181" s="41">
        <v>4661</v>
      </c>
      <c r="H181" s="44">
        <v>24.8</v>
      </c>
      <c r="I181" s="45">
        <f t="shared" si="4"/>
        <v>23.602874919545162</v>
      </c>
      <c r="J181" s="45">
        <f t="shared" si="5"/>
        <v>1.197125080454839</v>
      </c>
    </row>
    <row r="182" spans="1:10" s="38" customFormat="1">
      <c r="A182" s="48">
        <v>1</v>
      </c>
      <c r="B182" s="48" t="s">
        <v>556</v>
      </c>
      <c r="C182" s="48" t="s">
        <v>1081</v>
      </c>
      <c r="D182" s="48" t="s">
        <v>557</v>
      </c>
      <c r="E182" s="48">
        <v>82881</v>
      </c>
      <c r="F182" s="48">
        <v>80376</v>
      </c>
      <c r="G182" s="41">
        <v>116452</v>
      </c>
      <c r="H182" s="44">
        <v>0.7</v>
      </c>
      <c r="I182" s="45">
        <f t="shared" si="4"/>
        <v>0.69020712396523887</v>
      </c>
      <c r="J182" s="45">
        <f t="shared" si="5"/>
        <v>9.7928760347610888E-3</v>
      </c>
    </row>
    <row r="183" spans="1:10" s="38" customFormat="1">
      <c r="A183" s="48">
        <v>1</v>
      </c>
      <c r="B183" s="48" t="s">
        <v>558</v>
      </c>
      <c r="C183" s="48" t="s">
        <v>1082</v>
      </c>
      <c r="D183" s="48" t="s">
        <v>559</v>
      </c>
      <c r="E183" s="48">
        <v>81961</v>
      </c>
      <c r="F183" s="48">
        <v>79982</v>
      </c>
      <c r="G183" s="41">
        <v>52651</v>
      </c>
      <c r="H183" s="44">
        <v>1.6</v>
      </c>
      <c r="I183" s="45">
        <f t="shared" si="4"/>
        <v>1.5190974530398282</v>
      </c>
      <c r="J183" s="45">
        <f t="shared" si="5"/>
        <v>8.0902546960171851E-2</v>
      </c>
    </row>
    <row r="184" spans="1:10" s="38" customFormat="1">
      <c r="A184" s="48">
        <v>1</v>
      </c>
      <c r="B184" s="48" t="s">
        <v>560</v>
      </c>
      <c r="C184" s="48" t="s">
        <v>1083</v>
      </c>
      <c r="D184" s="48" t="s">
        <v>561</v>
      </c>
      <c r="E184" s="48">
        <v>121688</v>
      </c>
      <c r="F184" s="48">
        <v>109885</v>
      </c>
      <c r="G184" s="41">
        <v>4054</v>
      </c>
      <c r="H184" s="44">
        <v>30</v>
      </c>
      <c r="I184" s="45">
        <f t="shared" si="4"/>
        <v>27.105328071040947</v>
      </c>
      <c r="J184" s="45">
        <f t="shared" si="5"/>
        <v>2.8946719289590526</v>
      </c>
    </row>
    <row r="185" spans="1:10" s="38" customFormat="1">
      <c r="A185" s="48">
        <v>1</v>
      </c>
      <c r="B185" s="48" t="s">
        <v>562</v>
      </c>
      <c r="C185" s="48" t="s">
        <v>1084</v>
      </c>
      <c r="D185" s="48" t="s">
        <v>563</v>
      </c>
      <c r="E185" s="48">
        <v>112779</v>
      </c>
      <c r="F185" s="48">
        <v>107898</v>
      </c>
      <c r="G185" s="41">
        <v>46065</v>
      </c>
      <c r="H185" s="44">
        <v>2.4</v>
      </c>
      <c r="I185" s="45">
        <f t="shared" si="4"/>
        <v>2.3422989254314555</v>
      </c>
      <c r="J185" s="45">
        <f t="shared" si="5"/>
        <v>5.7701074568544453E-2</v>
      </c>
    </row>
    <row r="186" spans="1:10" s="38" customFormat="1">
      <c r="A186" s="48">
        <v>1</v>
      </c>
      <c r="B186" s="48" t="s">
        <v>564</v>
      </c>
      <c r="C186" s="48" t="s">
        <v>1085</v>
      </c>
      <c r="D186" s="48" t="s">
        <v>565</v>
      </c>
      <c r="E186" s="48">
        <v>81943</v>
      </c>
      <c r="F186" s="48">
        <v>76405</v>
      </c>
      <c r="G186" s="41">
        <v>41442</v>
      </c>
      <c r="H186" s="44">
        <v>2</v>
      </c>
      <c r="I186" s="45">
        <f t="shared" si="4"/>
        <v>1.8436610202210317</v>
      </c>
      <c r="J186" s="45">
        <f t="shared" si="5"/>
        <v>0.15633897977896827</v>
      </c>
    </row>
    <row r="187" spans="1:10" s="38" customFormat="1">
      <c r="A187" s="48">
        <v>1</v>
      </c>
      <c r="B187" s="48" t="s">
        <v>427</v>
      </c>
      <c r="C187" s="48" t="s">
        <v>1086</v>
      </c>
      <c r="D187" s="48" t="s">
        <v>1087</v>
      </c>
      <c r="E187" s="48">
        <v>167799</v>
      </c>
      <c r="F187" s="48">
        <v>152573</v>
      </c>
      <c r="G187" s="41">
        <v>63381</v>
      </c>
      <c r="H187" s="44">
        <v>2.6</v>
      </c>
      <c r="I187" s="45">
        <f t="shared" si="4"/>
        <v>2.4072356068853442</v>
      </c>
      <c r="J187" s="45">
        <f t="shared" si="5"/>
        <v>0.19276439311465587</v>
      </c>
    </row>
    <row r="188" spans="1:10" s="38" customFormat="1">
      <c r="A188" s="48">
        <v>1</v>
      </c>
      <c r="B188" s="48" t="s">
        <v>428</v>
      </c>
      <c r="C188" s="48" t="s">
        <v>1088</v>
      </c>
      <c r="D188" s="48" t="s">
        <v>429</v>
      </c>
      <c r="E188" s="48">
        <v>115608</v>
      </c>
      <c r="F188" s="48">
        <v>109274</v>
      </c>
      <c r="G188" s="41">
        <v>51444</v>
      </c>
      <c r="H188" s="44">
        <v>2.2000000000000002</v>
      </c>
      <c r="I188" s="45">
        <f t="shared" si="4"/>
        <v>2.1241349817277038</v>
      </c>
      <c r="J188" s="45">
        <f t="shared" si="5"/>
        <v>7.5865018272296414E-2</v>
      </c>
    </row>
    <row r="189" spans="1:10" s="38" customFormat="1">
      <c r="A189" s="48">
        <v>1</v>
      </c>
      <c r="B189" s="48" t="s">
        <v>430</v>
      </c>
      <c r="C189" s="48" t="s">
        <v>1089</v>
      </c>
      <c r="D189" s="48" t="s">
        <v>431</v>
      </c>
      <c r="E189" s="48">
        <v>125199</v>
      </c>
      <c r="F189" s="48">
        <v>116169</v>
      </c>
      <c r="G189" s="41">
        <v>7978</v>
      </c>
      <c r="H189" s="44">
        <v>15.7</v>
      </c>
      <c r="I189" s="45">
        <f t="shared" si="4"/>
        <v>14.561168212584608</v>
      </c>
      <c r="J189" s="45">
        <f t="shared" si="5"/>
        <v>1.1388317874153913</v>
      </c>
    </row>
    <row r="190" spans="1:10" s="38" customFormat="1">
      <c r="A190" s="48">
        <v>1</v>
      </c>
      <c r="B190" s="48" t="s">
        <v>432</v>
      </c>
      <c r="C190" s="48" t="s">
        <v>1090</v>
      </c>
      <c r="D190" s="48" t="s">
        <v>433</v>
      </c>
      <c r="E190" s="48">
        <v>111581</v>
      </c>
      <c r="F190" s="48">
        <v>107977</v>
      </c>
      <c r="G190" s="41">
        <v>7423</v>
      </c>
      <c r="H190" s="44">
        <v>15</v>
      </c>
      <c r="I190" s="45">
        <f t="shared" si="4"/>
        <v>14.546275090933586</v>
      </c>
      <c r="J190" s="45">
        <f t="shared" si="5"/>
        <v>0.45372490906641438</v>
      </c>
    </row>
    <row r="191" spans="1:10" s="38" customFormat="1">
      <c r="A191" s="48">
        <v>1</v>
      </c>
      <c r="B191" s="48" t="s">
        <v>434</v>
      </c>
      <c r="C191" s="48" t="s">
        <v>1091</v>
      </c>
      <c r="D191" s="48" t="s">
        <v>435</v>
      </c>
      <c r="E191" s="48">
        <v>82622</v>
      </c>
      <c r="F191" s="48">
        <v>76415</v>
      </c>
      <c r="G191" s="41">
        <v>2532</v>
      </c>
      <c r="H191" s="44">
        <v>32.6</v>
      </c>
      <c r="I191" s="45">
        <f t="shared" si="4"/>
        <v>30.179699842022117</v>
      </c>
      <c r="J191" s="45">
        <f t="shared" si="5"/>
        <v>2.4203001579778842</v>
      </c>
    </row>
    <row r="192" spans="1:10" s="38" customFormat="1">
      <c r="A192" s="48">
        <v>1</v>
      </c>
      <c r="B192" s="48" t="s">
        <v>436</v>
      </c>
      <c r="C192" s="48" t="s">
        <v>1092</v>
      </c>
      <c r="D192" s="48" t="s">
        <v>437</v>
      </c>
      <c r="E192" s="48">
        <v>91033</v>
      </c>
      <c r="F192" s="48">
        <v>83505</v>
      </c>
      <c r="G192" s="41">
        <v>21527</v>
      </c>
      <c r="H192" s="44">
        <v>4.2</v>
      </c>
      <c r="I192" s="45">
        <f t="shared" si="4"/>
        <v>3.8790820829655783</v>
      </c>
      <c r="J192" s="45">
        <f t="shared" si="5"/>
        <v>0.32091791703442185</v>
      </c>
    </row>
    <row r="193" spans="1:10" s="38" customFormat="1">
      <c r="A193" s="48">
        <v>1</v>
      </c>
      <c r="B193" s="48" t="s">
        <v>438</v>
      </c>
      <c r="C193" s="48" t="s">
        <v>1093</v>
      </c>
      <c r="D193" s="48" t="s">
        <v>439</v>
      </c>
      <c r="E193" s="48">
        <v>120684</v>
      </c>
      <c r="F193" s="48">
        <v>116849</v>
      </c>
      <c r="G193" s="41">
        <v>5537</v>
      </c>
      <c r="H193" s="44">
        <v>21.8</v>
      </c>
      <c r="I193" s="45">
        <f t="shared" si="4"/>
        <v>21.103305038829692</v>
      </c>
      <c r="J193" s="45">
        <f t="shared" si="5"/>
        <v>0.6966949611703086</v>
      </c>
    </row>
    <row r="194" spans="1:10" s="38" customFormat="1">
      <c r="A194" s="48">
        <v>1</v>
      </c>
      <c r="B194" s="48" t="s">
        <v>440</v>
      </c>
      <c r="C194" s="48" t="s">
        <v>1094</v>
      </c>
      <c r="D194" s="48" t="s">
        <v>441</v>
      </c>
      <c r="E194" s="48">
        <v>176462</v>
      </c>
      <c r="F194" s="48">
        <v>169331</v>
      </c>
      <c r="G194" s="41">
        <v>75313</v>
      </c>
      <c r="H194" s="44">
        <v>2.2999999999999998</v>
      </c>
      <c r="I194" s="45">
        <f t="shared" ref="I194:I257" si="6">F194/G194</f>
        <v>2.2483634963419332</v>
      </c>
      <c r="J194" s="45">
        <f t="shared" ref="J194:J257" si="7">H194-I194</f>
        <v>5.1636503658066601E-2</v>
      </c>
    </row>
    <row r="195" spans="1:10" s="38" customFormat="1">
      <c r="A195" s="48">
        <v>1</v>
      </c>
      <c r="B195" s="48" t="s">
        <v>442</v>
      </c>
      <c r="C195" s="48" t="s">
        <v>1095</v>
      </c>
      <c r="D195" s="48" t="s">
        <v>443</v>
      </c>
      <c r="E195" s="48">
        <v>93807</v>
      </c>
      <c r="F195" s="48">
        <v>90987</v>
      </c>
      <c r="G195" s="41">
        <v>3904</v>
      </c>
      <c r="H195" s="44">
        <v>24</v>
      </c>
      <c r="I195" s="45">
        <f t="shared" si="6"/>
        <v>23.306096311475411</v>
      </c>
      <c r="J195" s="45">
        <f t="shared" si="7"/>
        <v>0.69390368852458906</v>
      </c>
    </row>
    <row r="196" spans="1:10" s="38" customFormat="1">
      <c r="A196" s="48">
        <v>1</v>
      </c>
      <c r="B196" s="48" t="s">
        <v>444</v>
      </c>
      <c r="C196" s="48" t="s">
        <v>1096</v>
      </c>
      <c r="D196" s="48" t="s">
        <v>445</v>
      </c>
      <c r="E196" s="48">
        <v>116398</v>
      </c>
      <c r="F196" s="48">
        <v>109801</v>
      </c>
      <c r="G196" s="41">
        <v>62758</v>
      </c>
      <c r="H196" s="44">
        <v>1.9</v>
      </c>
      <c r="I196" s="45">
        <f t="shared" si="6"/>
        <v>1.7495936773001051</v>
      </c>
      <c r="J196" s="45">
        <f t="shared" si="7"/>
        <v>0.15040632269989485</v>
      </c>
    </row>
    <row r="197" spans="1:10" s="38" customFormat="1">
      <c r="A197" s="48">
        <v>1</v>
      </c>
      <c r="B197" s="48" t="s">
        <v>446</v>
      </c>
      <c r="C197" s="48" t="s">
        <v>1097</v>
      </c>
      <c r="D197" s="48" t="s">
        <v>447</v>
      </c>
      <c r="E197" s="48">
        <v>116595</v>
      </c>
      <c r="F197" s="48">
        <v>107222</v>
      </c>
      <c r="G197" s="41">
        <v>66097</v>
      </c>
      <c r="H197" s="44">
        <v>1.8</v>
      </c>
      <c r="I197" s="45">
        <f t="shared" si="6"/>
        <v>1.6221916274566168</v>
      </c>
      <c r="J197" s="45">
        <f t="shared" si="7"/>
        <v>0.17780837254338322</v>
      </c>
    </row>
    <row r="198" spans="1:10" s="38" customFormat="1">
      <c r="A198" s="48">
        <v>1</v>
      </c>
      <c r="B198" s="48" t="s">
        <v>287</v>
      </c>
      <c r="C198" s="48" t="s">
        <v>1098</v>
      </c>
      <c r="D198" s="48" t="s">
        <v>288</v>
      </c>
      <c r="E198" s="48">
        <v>93609</v>
      </c>
      <c r="F198" s="48">
        <v>87054</v>
      </c>
      <c r="G198" s="41">
        <v>5144</v>
      </c>
      <c r="H198" s="44">
        <v>18.2</v>
      </c>
      <c r="I198" s="45">
        <f t="shared" si="6"/>
        <v>16.923405909797822</v>
      </c>
      <c r="J198" s="45">
        <f t="shared" si="7"/>
        <v>1.2765940902021775</v>
      </c>
    </row>
    <row r="199" spans="1:10" s="38" customFormat="1">
      <c r="A199" s="48">
        <v>1</v>
      </c>
      <c r="B199" s="48" t="s">
        <v>289</v>
      </c>
      <c r="C199" s="48" t="s">
        <v>1099</v>
      </c>
      <c r="D199" s="48" t="s">
        <v>290</v>
      </c>
      <c r="E199" s="48">
        <v>144847</v>
      </c>
      <c r="F199" s="48">
        <v>137799</v>
      </c>
      <c r="G199" s="41">
        <v>21248</v>
      </c>
      <c r="H199" s="44">
        <v>6.8</v>
      </c>
      <c r="I199" s="45">
        <f t="shared" si="6"/>
        <v>6.4852692018072293</v>
      </c>
      <c r="J199" s="45">
        <f t="shared" si="7"/>
        <v>0.3147307981927705</v>
      </c>
    </row>
    <row r="200" spans="1:10" s="38" customFormat="1">
      <c r="A200" s="48">
        <v>1</v>
      </c>
      <c r="B200" s="48" t="s">
        <v>291</v>
      </c>
      <c r="C200" s="48" t="s">
        <v>1100</v>
      </c>
      <c r="D200" s="48" t="s">
        <v>292</v>
      </c>
      <c r="E200" s="48">
        <v>137687</v>
      </c>
      <c r="F200" s="48">
        <v>128919</v>
      </c>
      <c r="G200" s="41">
        <v>47569</v>
      </c>
      <c r="H200" s="44">
        <v>2.9</v>
      </c>
      <c r="I200" s="45">
        <f t="shared" si="6"/>
        <v>2.7101473648804895</v>
      </c>
      <c r="J200" s="45">
        <f t="shared" si="7"/>
        <v>0.18985263511951045</v>
      </c>
    </row>
    <row r="201" spans="1:10" s="38" customFormat="1">
      <c r="A201" s="48">
        <v>1</v>
      </c>
      <c r="B201" s="48" t="s">
        <v>293</v>
      </c>
      <c r="C201" s="48" t="s">
        <v>1101</v>
      </c>
      <c r="D201" s="48" t="s">
        <v>294</v>
      </c>
      <c r="E201" s="48">
        <v>100031</v>
      </c>
      <c r="F201" s="48">
        <v>94450</v>
      </c>
      <c r="G201" s="41">
        <v>10116</v>
      </c>
      <c r="H201" s="44">
        <v>9.9</v>
      </c>
      <c r="I201" s="45">
        <f t="shared" si="6"/>
        <v>9.3366943455911429</v>
      </c>
      <c r="J201" s="45">
        <f t="shared" si="7"/>
        <v>0.56330565440885749</v>
      </c>
    </row>
    <row r="202" spans="1:10" s="38" customFormat="1">
      <c r="A202" s="48">
        <v>1</v>
      </c>
      <c r="B202" s="48" t="s">
        <v>295</v>
      </c>
      <c r="C202" s="48" t="s">
        <v>1102</v>
      </c>
      <c r="D202" s="48" t="s">
        <v>296</v>
      </c>
      <c r="E202" s="48">
        <v>127114</v>
      </c>
      <c r="F202" s="48">
        <v>116908</v>
      </c>
      <c r="G202" s="41">
        <v>37538</v>
      </c>
      <c r="H202" s="44">
        <v>3.4</v>
      </c>
      <c r="I202" s="45">
        <f t="shared" si="6"/>
        <v>3.1143907507059514</v>
      </c>
      <c r="J202" s="45">
        <f t="shared" si="7"/>
        <v>0.28560924929404852</v>
      </c>
    </row>
    <row r="203" spans="1:10" s="38" customFormat="1">
      <c r="A203" s="48">
        <v>1</v>
      </c>
      <c r="B203" s="48" t="s">
        <v>297</v>
      </c>
      <c r="C203" s="48" t="s">
        <v>1103</v>
      </c>
      <c r="D203" s="48" t="s">
        <v>298</v>
      </c>
      <c r="E203" s="48">
        <v>140664</v>
      </c>
      <c r="F203" s="48">
        <v>129005</v>
      </c>
      <c r="G203" s="41">
        <v>16118</v>
      </c>
      <c r="H203" s="44">
        <v>8.6999999999999993</v>
      </c>
      <c r="I203" s="45">
        <f t="shared" si="6"/>
        <v>8.0037845886586432</v>
      </c>
      <c r="J203" s="45">
        <f t="shared" si="7"/>
        <v>0.69621541134135612</v>
      </c>
    </row>
    <row r="204" spans="1:10" s="38" customFormat="1">
      <c r="A204" s="48">
        <v>1</v>
      </c>
      <c r="B204" s="48" t="s">
        <v>299</v>
      </c>
      <c r="C204" s="48" t="s">
        <v>1104</v>
      </c>
      <c r="D204" s="48" t="s">
        <v>300</v>
      </c>
      <c r="E204" s="48">
        <v>83957</v>
      </c>
      <c r="F204" s="48">
        <v>79715</v>
      </c>
      <c r="G204" s="41">
        <v>2596</v>
      </c>
      <c r="H204" s="44">
        <v>32.299999999999997</v>
      </c>
      <c r="I204" s="45">
        <f t="shared" si="6"/>
        <v>30.706856702619415</v>
      </c>
      <c r="J204" s="45">
        <f t="shared" si="7"/>
        <v>1.5931432973805819</v>
      </c>
    </row>
    <row r="205" spans="1:10" s="38" customFormat="1">
      <c r="A205" s="48">
        <v>1</v>
      </c>
      <c r="B205" s="48" t="s">
        <v>301</v>
      </c>
      <c r="C205" s="48" t="s">
        <v>1105</v>
      </c>
      <c r="D205" s="48" t="s">
        <v>302</v>
      </c>
      <c r="E205" s="48">
        <v>87317</v>
      </c>
      <c r="F205" s="48">
        <v>82848</v>
      </c>
      <c r="G205" s="41">
        <v>8881</v>
      </c>
      <c r="H205" s="44">
        <v>9.8000000000000007</v>
      </c>
      <c r="I205" s="45">
        <f t="shared" si="6"/>
        <v>9.328679202792479</v>
      </c>
      <c r="J205" s="45">
        <f t="shared" si="7"/>
        <v>0.47132079720752174</v>
      </c>
    </row>
    <row r="206" spans="1:10" s="38" customFormat="1">
      <c r="A206" s="48">
        <v>1</v>
      </c>
      <c r="B206" s="48" t="s">
        <v>303</v>
      </c>
      <c r="C206" s="48" t="s">
        <v>1106</v>
      </c>
      <c r="D206" s="48" t="s">
        <v>304</v>
      </c>
      <c r="E206" s="48">
        <v>90301</v>
      </c>
      <c r="F206" s="48">
        <v>79726</v>
      </c>
      <c r="G206" s="41">
        <v>2142</v>
      </c>
      <c r="H206" s="44">
        <v>42.1</v>
      </c>
      <c r="I206" s="45">
        <f t="shared" si="6"/>
        <v>37.220354808590102</v>
      </c>
      <c r="J206" s="45">
        <f t="shared" si="7"/>
        <v>4.8796451914098995</v>
      </c>
    </row>
    <row r="207" spans="1:10" s="38" customFormat="1">
      <c r="A207" s="48">
        <v>1</v>
      </c>
      <c r="B207" s="48" t="s">
        <v>305</v>
      </c>
      <c r="C207" s="48" t="s">
        <v>1107</v>
      </c>
      <c r="D207" s="48" t="s">
        <v>306</v>
      </c>
      <c r="E207" s="48">
        <v>110535</v>
      </c>
      <c r="F207" s="48">
        <v>97553</v>
      </c>
      <c r="G207" s="41">
        <v>12955</v>
      </c>
      <c r="H207" s="44">
        <v>8.5</v>
      </c>
      <c r="I207" s="45">
        <f t="shared" si="6"/>
        <v>7.5301428020069467</v>
      </c>
      <c r="J207" s="45">
        <f t="shared" si="7"/>
        <v>0.96985719799305325</v>
      </c>
    </row>
    <row r="208" spans="1:10" s="38" customFormat="1">
      <c r="A208" s="48">
        <v>1</v>
      </c>
      <c r="B208" s="48" t="s">
        <v>448</v>
      </c>
      <c r="C208" s="48" t="s">
        <v>1108</v>
      </c>
      <c r="D208" s="48" t="s">
        <v>449</v>
      </c>
      <c r="E208" s="48">
        <v>117956</v>
      </c>
      <c r="F208" s="48">
        <v>102661</v>
      </c>
      <c r="G208" s="41">
        <v>58062</v>
      </c>
      <c r="H208" s="44">
        <v>2</v>
      </c>
      <c r="I208" s="45">
        <f t="shared" si="6"/>
        <v>1.7681271743997795</v>
      </c>
      <c r="J208" s="45">
        <f t="shared" si="7"/>
        <v>0.23187282560022049</v>
      </c>
    </row>
    <row r="209" spans="1:10" s="38" customFormat="1">
      <c r="A209" s="48">
        <v>1</v>
      </c>
      <c r="B209" s="48" t="s">
        <v>450</v>
      </c>
      <c r="C209" s="48" t="s">
        <v>1109</v>
      </c>
      <c r="D209" s="48" t="s">
        <v>451</v>
      </c>
      <c r="E209" s="48">
        <v>151145</v>
      </c>
      <c r="F209" s="48">
        <v>135278</v>
      </c>
      <c r="G209" s="41">
        <v>30885</v>
      </c>
      <c r="H209" s="44">
        <v>4.9000000000000004</v>
      </c>
      <c r="I209" s="45">
        <f t="shared" si="6"/>
        <v>4.3800550429010849</v>
      </c>
      <c r="J209" s="45">
        <f t="shared" si="7"/>
        <v>0.51994495709891542</v>
      </c>
    </row>
    <row r="210" spans="1:10" s="38" customFormat="1">
      <c r="A210" s="48">
        <v>1</v>
      </c>
      <c r="B210" s="48" t="s">
        <v>452</v>
      </c>
      <c r="C210" s="48" t="s">
        <v>1110</v>
      </c>
      <c r="D210" s="48" t="s">
        <v>453</v>
      </c>
      <c r="E210" s="48">
        <v>97365</v>
      </c>
      <c r="F210" s="48">
        <v>85911</v>
      </c>
      <c r="G210" s="41">
        <v>7277</v>
      </c>
      <c r="H210" s="44">
        <v>13.4</v>
      </c>
      <c r="I210" s="45">
        <f t="shared" si="6"/>
        <v>11.80582657688608</v>
      </c>
      <c r="J210" s="45">
        <f t="shared" si="7"/>
        <v>1.5941734231139204</v>
      </c>
    </row>
    <row r="211" spans="1:10" s="38" customFormat="1">
      <c r="A211" s="48">
        <v>1</v>
      </c>
      <c r="B211" s="48" t="s">
        <v>454</v>
      </c>
      <c r="C211" s="48" t="s">
        <v>1111</v>
      </c>
      <c r="D211" s="48" t="s">
        <v>455</v>
      </c>
      <c r="E211" s="48">
        <v>111674</v>
      </c>
      <c r="F211" s="48">
        <v>104566</v>
      </c>
      <c r="G211" s="41">
        <v>31485</v>
      </c>
      <c r="H211" s="44">
        <v>3.5</v>
      </c>
      <c r="I211" s="45">
        <f t="shared" si="6"/>
        <v>3.3211370493885979</v>
      </c>
      <c r="J211" s="45">
        <f t="shared" si="7"/>
        <v>0.17886295061140212</v>
      </c>
    </row>
    <row r="212" spans="1:10" s="38" customFormat="1">
      <c r="A212" s="48">
        <v>1</v>
      </c>
      <c r="B212" s="48" t="s">
        <v>456</v>
      </c>
      <c r="C212" s="48" t="s">
        <v>1112</v>
      </c>
      <c r="D212" s="48" t="s">
        <v>457</v>
      </c>
      <c r="E212" s="48">
        <v>101720</v>
      </c>
      <c r="F212" s="48">
        <v>95717</v>
      </c>
      <c r="G212" s="41">
        <v>9902</v>
      </c>
      <c r="H212" s="44">
        <v>10.3</v>
      </c>
      <c r="I212" s="45">
        <f t="shared" si="6"/>
        <v>9.666431024035548</v>
      </c>
      <c r="J212" s="45">
        <f t="shared" si="7"/>
        <v>0.63356897596445272</v>
      </c>
    </row>
    <row r="213" spans="1:10" s="38" customFormat="1">
      <c r="A213" s="48">
        <v>1</v>
      </c>
      <c r="B213" s="48" t="s">
        <v>458</v>
      </c>
      <c r="C213" s="48" t="s">
        <v>1113</v>
      </c>
      <c r="D213" s="48" t="s">
        <v>459</v>
      </c>
      <c r="E213" s="48">
        <v>155143</v>
      </c>
      <c r="F213" s="48">
        <v>138948</v>
      </c>
      <c r="G213" s="41">
        <v>39333</v>
      </c>
      <c r="H213" s="44">
        <v>3.9</v>
      </c>
      <c r="I213" s="45">
        <f t="shared" si="6"/>
        <v>3.532606208527191</v>
      </c>
      <c r="J213" s="45">
        <f t="shared" si="7"/>
        <v>0.36739379147280893</v>
      </c>
    </row>
    <row r="214" spans="1:10" s="38" customFormat="1">
      <c r="A214" s="48">
        <v>1</v>
      </c>
      <c r="B214" s="48" t="s">
        <v>460</v>
      </c>
      <c r="C214" s="48" t="s">
        <v>1114</v>
      </c>
      <c r="D214" s="48" t="s">
        <v>461</v>
      </c>
      <c r="E214" s="48">
        <v>114893</v>
      </c>
      <c r="F214" s="48">
        <v>109305</v>
      </c>
      <c r="G214" s="41">
        <v>36920</v>
      </c>
      <c r="H214" s="44">
        <v>3.1</v>
      </c>
      <c r="I214" s="45">
        <f t="shared" si="6"/>
        <v>2.9605904658721558</v>
      </c>
      <c r="J214" s="45">
        <f t="shared" si="7"/>
        <v>0.13940953412784429</v>
      </c>
    </row>
    <row r="215" spans="1:10" s="38" customFormat="1">
      <c r="A215" s="48">
        <v>1</v>
      </c>
      <c r="B215" s="48" t="s">
        <v>462</v>
      </c>
      <c r="C215" s="48" t="s">
        <v>1115</v>
      </c>
      <c r="D215" s="48" t="s">
        <v>463</v>
      </c>
      <c r="E215" s="48">
        <v>107969</v>
      </c>
      <c r="F215" s="48">
        <v>96238</v>
      </c>
      <c r="G215" s="41">
        <v>35670</v>
      </c>
      <c r="H215" s="44">
        <v>3</v>
      </c>
      <c r="I215" s="45">
        <f t="shared" si="6"/>
        <v>2.6980095318194559</v>
      </c>
      <c r="J215" s="45">
        <f t="shared" si="7"/>
        <v>0.30199046818054409</v>
      </c>
    </row>
    <row r="216" spans="1:10" s="38" customFormat="1">
      <c r="A216" s="48">
        <v>1</v>
      </c>
      <c r="B216" s="48" t="s">
        <v>464</v>
      </c>
      <c r="C216" s="48" t="s">
        <v>1116</v>
      </c>
      <c r="D216" s="48" t="s">
        <v>465</v>
      </c>
      <c r="E216" s="48">
        <v>135835</v>
      </c>
      <c r="F216" s="48">
        <v>122801</v>
      </c>
      <c r="G216" s="41">
        <v>37339</v>
      </c>
      <c r="H216" s="44">
        <v>3.6</v>
      </c>
      <c r="I216" s="45">
        <f t="shared" si="6"/>
        <v>3.2888133051233295</v>
      </c>
      <c r="J216" s="45">
        <f t="shared" si="7"/>
        <v>0.31118669487667061</v>
      </c>
    </row>
    <row r="217" spans="1:10" s="38" customFormat="1">
      <c r="A217" s="48">
        <v>1</v>
      </c>
      <c r="B217" s="48" t="s">
        <v>466</v>
      </c>
      <c r="C217" s="48" t="s">
        <v>1117</v>
      </c>
      <c r="D217" s="48" t="s">
        <v>467</v>
      </c>
      <c r="E217" s="48">
        <v>134186</v>
      </c>
      <c r="F217" s="48">
        <v>126702</v>
      </c>
      <c r="G217" s="41">
        <v>10334</v>
      </c>
      <c r="H217" s="44">
        <v>13</v>
      </c>
      <c r="I217" s="45">
        <f t="shared" si="6"/>
        <v>12.260692858525257</v>
      </c>
      <c r="J217" s="45">
        <f t="shared" si="7"/>
        <v>0.73930714147474319</v>
      </c>
    </row>
    <row r="218" spans="1:10" s="38" customFormat="1">
      <c r="A218" s="48">
        <v>1</v>
      </c>
      <c r="B218" s="48" t="s">
        <v>468</v>
      </c>
      <c r="C218" s="48" t="s">
        <v>1118</v>
      </c>
      <c r="D218" s="48" t="s">
        <v>1119</v>
      </c>
      <c r="E218" s="48">
        <v>120805</v>
      </c>
      <c r="F218" s="48">
        <v>107561</v>
      </c>
      <c r="G218" s="41">
        <v>24014</v>
      </c>
      <c r="H218" s="44">
        <v>5</v>
      </c>
      <c r="I218" s="45">
        <f t="shared" si="6"/>
        <v>4.4790955276088944</v>
      </c>
      <c r="J218" s="45">
        <f t="shared" si="7"/>
        <v>0.5209044723911056</v>
      </c>
    </row>
    <row r="219" spans="1:10" s="38" customFormat="1">
      <c r="A219" s="48">
        <v>1</v>
      </c>
      <c r="B219" s="48" t="s">
        <v>469</v>
      </c>
      <c r="C219" s="48" t="s">
        <v>1120</v>
      </c>
      <c r="D219" s="48" t="s">
        <v>470</v>
      </c>
      <c r="E219" s="48">
        <v>115049</v>
      </c>
      <c r="F219" s="48">
        <v>104030</v>
      </c>
      <c r="G219" s="41">
        <v>33133</v>
      </c>
      <c r="H219" s="44">
        <v>3.5</v>
      </c>
      <c r="I219" s="45">
        <f t="shared" si="6"/>
        <v>3.1397700178070203</v>
      </c>
      <c r="J219" s="45">
        <f t="shared" si="7"/>
        <v>0.36022998219297975</v>
      </c>
    </row>
    <row r="220" spans="1:10" s="38" customFormat="1">
      <c r="A220" s="48">
        <v>1</v>
      </c>
      <c r="B220" s="48" t="s">
        <v>55</v>
      </c>
      <c r="C220" s="48" t="s">
        <v>1121</v>
      </c>
      <c r="D220" s="48" t="s">
        <v>56</v>
      </c>
      <c r="E220" s="48">
        <v>87059</v>
      </c>
      <c r="F220" s="48">
        <v>89542</v>
      </c>
      <c r="G220" s="41">
        <v>11070</v>
      </c>
      <c r="H220" s="44">
        <v>7.9</v>
      </c>
      <c r="I220" s="45">
        <f t="shared" si="6"/>
        <v>8.0887082204155369</v>
      </c>
      <c r="J220" s="45">
        <f t="shared" si="7"/>
        <v>-0.18870822041553659</v>
      </c>
    </row>
    <row r="221" spans="1:10" s="38" customFormat="1">
      <c r="A221" s="48">
        <v>1</v>
      </c>
      <c r="B221" s="48" t="s">
        <v>57</v>
      </c>
      <c r="C221" s="48" t="s">
        <v>1122</v>
      </c>
      <c r="D221" s="48" t="s">
        <v>58</v>
      </c>
      <c r="E221" s="48">
        <v>107155</v>
      </c>
      <c r="F221" s="48">
        <v>100449</v>
      </c>
      <c r="G221" s="41">
        <v>20280</v>
      </c>
      <c r="H221" s="44">
        <v>5.3</v>
      </c>
      <c r="I221" s="45">
        <f t="shared" si="6"/>
        <v>4.9531065088757398</v>
      </c>
      <c r="J221" s="45">
        <f t="shared" si="7"/>
        <v>0.34689349112426004</v>
      </c>
    </row>
    <row r="222" spans="1:10" s="38" customFormat="1">
      <c r="A222" s="48">
        <v>1</v>
      </c>
      <c r="B222" s="48" t="s">
        <v>59</v>
      </c>
      <c r="C222" s="48" t="s">
        <v>1123</v>
      </c>
      <c r="D222" s="48" t="s">
        <v>60</v>
      </c>
      <c r="E222" s="48">
        <v>75757</v>
      </c>
      <c r="F222" s="48">
        <v>73217</v>
      </c>
      <c r="G222" s="41">
        <v>16569</v>
      </c>
      <c r="H222" s="44">
        <v>4.5999999999999996</v>
      </c>
      <c r="I222" s="45">
        <f t="shared" si="6"/>
        <v>4.418914840968073</v>
      </c>
      <c r="J222" s="45">
        <f t="shared" si="7"/>
        <v>0.18108515903192668</v>
      </c>
    </row>
    <row r="223" spans="1:10" s="38" customFormat="1">
      <c r="A223" s="48">
        <v>1</v>
      </c>
      <c r="B223" s="48" t="s">
        <v>61</v>
      </c>
      <c r="C223" s="48" t="s">
        <v>1124</v>
      </c>
      <c r="D223" s="48" t="s">
        <v>62</v>
      </c>
      <c r="E223" s="48">
        <v>80734</v>
      </c>
      <c r="F223" s="48">
        <v>81496</v>
      </c>
      <c r="G223" s="41">
        <v>7299</v>
      </c>
      <c r="H223" s="44">
        <v>11.1</v>
      </c>
      <c r="I223" s="45">
        <f t="shared" si="6"/>
        <v>11.165365118509385</v>
      </c>
      <c r="J223" s="45">
        <f t="shared" si="7"/>
        <v>-6.5365118509385312E-2</v>
      </c>
    </row>
    <row r="224" spans="1:10" s="38" customFormat="1">
      <c r="A224" s="48">
        <v>1</v>
      </c>
      <c r="B224" s="48" t="s">
        <v>63</v>
      </c>
      <c r="C224" s="48" t="s">
        <v>1125</v>
      </c>
      <c r="D224" s="48" t="s">
        <v>64</v>
      </c>
      <c r="E224" s="48">
        <v>138375</v>
      </c>
      <c r="F224" s="48">
        <v>133914</v>
      </c>
      <c r="G224" s="41">
        <v>57586</v>
      </c>
      <c r="H224" s="44">
        <v>2.4</v>
      </c>
      <c r="I224" s="45">
        <f t="shared" si="6"/>
        <v>2.3254610495606571</v>
      </c>
      <c r="J224" s="45">
        <f t="shared" si="7"/>
        <v>7.4538950439342777E-2</v>
      </c>
    </row>
    <row r="225" spans="1:10" s="38" customFormat="1">
      <c r="A225" s="48">
        <v>1</v>
      </c>
      <c r="B225" s="48" t="s">
        <v>65</v>
      </c>
      <c r="C225" s="48" t="s">
        <v>1126</v>
      </c>
      <c r="D225" s="48" t="s">
        <v>66</v>
      </c>
      <c r="E225" s="48">
        <v>89452</v>
      </c>
      <c r="F225" s="48">
        <v>89248</v>
      </c>
      <c r="G225" s="41">
        <v>16936</v>
      </c>
      <c r="H225" s="44">
        <v>5.3</v>
      </c>
      <c r="I225" s="45">
        <f t="shared" si="6"/>
        <v>5.2697213037316954</v>
      </c>
      <c r="J225" s="45">
        <f t="shared" si="7"/>
        <v>3.0278696268304373E-2</v>
      </c>
    </row>
    <row r="226" spans="1:10" s="38" customFormat="1">
      <c r="A226" s="48">
        <v>1</v>
      </c>
      <c r="B226" s="48" t="s">
        <v>67</v>
      </c>
      <c r="C226" s="48" t="s">
        <v>1127</v>
      </c>
      <c r="D226" s="48" t="s">
        <v>68</v>
      </c>
      <c r="E226" s="48">
        <v>140202</v>
      </c>
      <c r="F226" s="48">
        <v>129633</v>
      </c>
      <c r="G226" s="41">
        <v>14229</v>
      </c>
      <c r="H226" s="44">
        <v>9.9</v>
      </c>
      <c r="I226" s="45">
        <f t="shared" si="6"/>
        <v>9.1104786000421676</v>
      </c>
      <c r="J226" s="45">
        <f t="shared" si="7"/>
        <v>0.78952139995783277</v>
      </c>
    </row>
    <row r="227" spans="1:10" s="38" customFormat="1">
      <c r="A227" s="48">
        <v>1</v>
      </c>
      <c r="B227" s="48" t="s">
        <v>69</v>
      </c>
      <c r="C227" s="48" t="s">
        <v>1128</v>
      </c>
      <c r="D227" s="48" t="s">
        <v>70</v>
      </c>
      <c r="E227" s="48">
        <v>57132</v>
      </c>
      <c r="F227" s="48">
        <v>53960</v>
      </c>
      <c r="G227" s="41">
        <v>58316</v>
      </c>
      <c r="H227" s="44">
        <v>1</v>
      </c>
      <c r="I227" s="45">
        <f t="shared" si="6"/>
        <v>0.92530351875986006</v>
      </c>
      <c r="J227" s="45">
        <f t="shared" si="7"/>
        <v>7.4696481240139945E-2</v>
      </c>
    </row>
    <row r="228" spans="1:10" s="38" customFormat="1">
      <c r="A228" s="48">
        <v>1</v>
      </c>
      <c r="B228" s="48" t="s">
        <v>71</v>
      </c>
      <c r="C228" s="48" t="s">
        <v>1129</v>
      </c>
      <c r="D228" s="48" t="s">
        <v>72</v>
      </c>
      <c r="E228" s="48">
        <v>67982</v>
      </c>
      <c r="F228" s="48">
        <v>65652</v>
      </c>
      <c r="G228" s="41">
        <v>13805</v>
      </c>
      <c r="H228" s="44">
        <v>4.9000000000000004</v>
      </c>
      <c r="I228" s="45">
        <f t="shared" si="6"/>
        <v>4.7556682361463238</v>
      </c>
      <c r="J228" s="45">
        <f t="shared" si="7"/>
        <v>0.14433176385367652</v>
      </c>
    </row>
    <row r="229" spans="1:10" s="38" customFormat="1">
      <c r="A229" s="48">
        <v>1</v>
      </c>
      <c r="B229" s="48" t="s">
        <v>73</v>
      </c>
      <c r="C229" s="48" t="s">
        <v>1130</v>
      </c>
      <c r="D229" s="48" t="s">
        <v>74</v>
      </c>
      <c r="E229" s="48">
        <v>109057</v>
      </c>
      <c r="F229" s="48">
        <v>103867</v>
      </c>
      <c r="G229" s="41">
        <v>11296</v>
      </c>
      <c r="H229" s="44">
        <v>9.6999999999999993</v>
      </c>
      <c r="I229" s="45">
        <f t="shared" si="6"/>
        <v>9.1950247875354112</v>
      </c>
      <c r="J229" s="45">
        <f t="shared" si="7"/>
        <v>0.5049752124645881</v>
      </c>
    </row>
    <row r="230" spans="1:10" s="38" customFormat="1">
      <c r="A230" s="48">
        <v>1</v>
      </c>
      <c r="B230" s="48" t="s">
        <v>75</v>
      </c>
      <c r="C230" s="48" t="s">
        <v>1131</v>
      </c>
      <c r="D230" s="48" t="s">
        <v>76</v>
      </c>
      <c r="E230" s="48">
        <v>110685</v>
      </c>
      <c r="F230" s="48">
        <v>108378</v>
      </c>
      <c r="G230" s="41">
        <v>34679</v>
      </c>
      <c r="H230" s="44">
        <v>3.2</v>
      </c>
      <c r="I230" s="45">
        <f t="shared" si="6"/>
        <v>3.1251766198563971</v>
      </c>
      <c r="J230" s="45">
        <f t="shared" si="7"/>
        <v>7.4823380143603124E-2</v>
      </c>
    </row>
    <row r="231" spans="1:10" s="38" customFormat="1">
      <c r="A231" s="48">
        <v>1</v>
      </c>
      <c r="B231" s="48" t="s">
        <v>77</v>
      </c>
      <c r="C231" s="48" t="s">
        <v>1132</v>
      </c>
      <c r="D231" s="48" t="s">
        <v>78</v>
      </c>
      <c r="E231" s="48">
        <v>107749</v>
      </c>
      <c r="F231" s="48">
        <v>105618</v>
      </c>
      <c r="G231" s="41">
        <v>28255</v>
      </c>
      <c r="H231" s="44">
        <v>3.8</v>
      </c>
      <c r="I231" s="45">
        <f t="shared" si="6"/>
        <v>3.7380286674924794</v>
      </c>
      <c r="J231" s="45">
        <f t="shared" si="7"/>
        <v>6.1971332507520405E-2</v>
      </c>
    </row>
    <row r="232" spans="1:10" s="38" customFormat="1">
      <c r="A232" s="48">
        <v>1</v>
      </c>
      <c r="B232" s="48" t="s">
        <v>142</v>
      </c>
      <c r="C232" s="48" t="s">
        <v>1133</v>
      </c>
      <c r="D232" s="48" t="s">
        <v>143</v>
      </c>
      <c r="E232" s="48">
        <v>93915</v>
      </c>
      <c r="F232" s="48">
        <v>90252</v>
      </c>
      <c r="G232" s="41">
        <v>13047</v>
      </c>
      <c r="H232" s="44">
        <v>7.2</v>
      </c>
      <c r="I232" s="45">
        <f t="shared" si="6"/>
        <v>6.9174522878822717</v>
      </c>
      <c r="J232" s="45">
        <f t="shared" si="7"/>
        <v>0.28254771211772844</v>
      </c>
    </row>
    <row r="233" spans="1:10" s="38" customFormat="1">
      <c r="A233" s="48">
        <v>1</v>
      </c>
      <c r="B233" s="48" t="s">
        <v>144</v>
      </c>
      <c r="C233" s="48" t="s">
        <v>1134</v>
      </c>
      <c r="D233" s="48" t="s">
        <v>145</v>
      </c>
      <c r="E233" s="48">
        <v>166100</v>
      </c>
      <c r="F233" s="48">
        <v>153462</v>
      </c>
      <c r="G233" s="41">
        <v>27906</v>
      </c>
      <c r="H233" s="44">
        <v>6</v>
      </c>
      <c r="I233" s="45">
        <f t="shared" si="6"/>
        <v>5.499247473661578</v>
      </c>
      <c r="J233" s="45">
        <f t="shared" si="7"/>
        <v>0.50075252633842204</v>
      </c>
    </row>
    <row r="234" spans="1:10" s="38" customFormat="1">
      <c r="A234" s="48">
        <v>1</v>
      </c>
      <c r="B234" s="48" t="s">
        <v>146</v>
      </c>
      <c r="C234" s="48" t="s">
        <v>1135</v>
      </c>
      <c r="D234" s="48" t="s">
        <v>147</v>
      </c>
      <c r="E234" s="48">
        <v>85382</v>
      </c>
      <c r="F234" s="48">
        <v>76559</v>
      </c>
      <c r="G234" s="41">
        <v>59178</v>
      </c>
      <c r="H234" s="44">
        <v>1.4</v>
      </c>
      <c r="I234" s="45">
        <f t="shared" si="6"/>
        <v>1.2937071208895197</v>
      </c>
      <c r="J234" s="45">
        <f t="shared" si="7"/>
        <v>0.10629287911048024</v>
      </c>
    </row>
    <row r="235" spans="1:10" s="38" customFormat="1">
      <c r="A235" s="48">
        <v>1</v>
      </c>
      <c r="B235" s="48" t="s">
        <v>148</v>
      </c>
      <c r="C235" s="48" t="s">
        <v>1136</v>
      </c>
      <c r="D235" s="48" t="s">
        <v>1137</v>
      </c>
      <c r="E235" s="48">
        <v>105078</v>
      </c>
      <c r="F235" s="48">
        <v>100141</v>
      </c>
      <c r="G235" s="41">
        <v>29735</v>
      </c>
      <c r="H235" s="44">
        <v>3.5</v>
      </c>
      <c r="I235" s="45">
        <f t="shared" si="6"/>
        <v>3.3677820749957963</v>
      </c>
      <c r="J235" s="45">
        <f t="shared" si="7"/>
        <v>0.13221792500420371</v>
      </c>
    </row>
    <row r="236" spans="1:10" s="38" customFormat="1">
      <c r="A236" s="48">
        <v>1</v>
      </c>
      <c r="B236" s="48" t="s">
        <v>149</v>
      </c>
      <c r="C236" s="48" t="s">
        <v>1138</v>
      </c>
      <c r="D236" s="48" t="s">
        <v>150</v>
      </c>
      <c r="E236" s="48">
        <v>50376</v>
      </c>
      <c r="F236" s="48">
        <v>47866</v>
      </c>
      <c r="G236" s="41">
        <v>48138</v>
      </c>
      <c r="H236" s="44">
        <v>1</v>
      </c>
      <c r="I236" s="45">
        <f t="shared" si="6"/>
        <v>0.99434957829573312</v>
      </c>
      <c r="J236" s="45">
        <f t="shared" si="7"/>
        <v>5.6504217042668836E-3</v>
      </c>
    </row>
    <row r="237" spans="1:10" s="38" customFormat="1">
      <c r="A237" s="48">
        <v>1</v>
      </c>
      <c r="B237" s="48" t="s">
        <v>151</v>
      </c>
      <c r="C237" s="48" t="s">
        <v>1139</v>
      </c>
      <c r="D237" s="48" t="s">
        <v>152</v>
      </c>
      <c r="E237" s="48">
        <v>93468</v>
      </c>
      <c r="F237" s="48">
        <v>85503</v>
      </c>
      <c r="G237" s="41">
        <v>27933</v>
      </c>
      <c r="H237" s="44">
        <v>3.3</v>
      </c>
      <c r="I237" s="45">
        <f t="shared" si="6"/>
        <v>3.0610031145956396</v>
      </c>
      <c r="J237" s="45">
        <f t="shared" si="7"/>
        <v>0.23899688540436026</v>
      </c>
    </row>
    <row r="238" spans="1:10" s="38" customFormat="1">
      <c r="A238" s="48">
        <v>1</v>
      </c>
      <c r="B238" s="48" t="s">
        <v>153</v>
      </c>
      <c r="C238" s="48" t="s">
        <v>1140</v>
      </c>
      <c r="D238" s="48" t="s">
        <v>1141</v>
      </c>
      <c r="E238" s="48">
        <v>56170</v>
      </c>
      <c r="F238" s="48">
        <v>55795</v>
      </c>
      <c r="G238" s="41">
        <v>2352</v>
      </c>
      <c r="H238" s="44">
        <v>23.9</v>
      </c>
      <c r="I238" s="45">
        <f t="shared" si="6"/>
        <v>23.72236394557823</v>
      </c>
      <c r="J238" s="45">
        <f t="shared" si="7"/>
        <v>0.17763605442176811</v>
      </c>
    </row>
    <row r="239" spans="1:10" s="38" customFormat="1">
      <c r="A239" s="48">
        <v>1</v>
      </c>
      <c r="B239" s="48" t="s">
        <v>154</v>
      </c>
      <c r="C239" s="48" t="s">
        <v>1142</v>
      </c>
      <c r="D239" s="48" t="s">
        <v>155</v>
      </c>
      <c r="E239" s="48">
        <v>64637</v>
      </c>
      <c r="F239" s="48">
        <v>55750</v>
      </c>
      <c r="G239" s="41">
        <v>36154</v>
      </c>
      <c r="H239" s="44">
        <v>1.8</v>
      </c>
      <c r="I239" s="45">
        <f t="shared" si="6"/>
        <v>1.5420147148310006</v>
      </c>
      <c r="J239" s="45">
        <f t="shared" si="7"/>
        <v>0.25798528516899943</v>
      </c>
    </row>
    <row r="240" spans="1:10" s="38" customFormat="1">
      <c r="A240" s="48">
        <v>1</v>
      </c>
      <c r="B240" s="48" t="s">
        <v>156</v>
      </c>
      <c r="C240" s="48" t="s">
        <v>1143</v>
      </c>
      <c r="D240" s="48" t="s">
        <v>157</v>
      </c>
      <c r="E240" s="48">
        <v>136401</v>
      </c>
      <c r="F240" s="48">
        <v>130447</v>
      </c>
      <c r="G240" s="41">
        <v>176026</v>
      </c>
      <c r="H240" s="44">
        <v>0.8</v>
      </c>
      <c r="I240" s="45">
        <f t="shared" si="6"/>
        <v>0.74106666060695581</v>
      </c>
      <c r="J240" s="45">
        <f t="shared" si="7"/>
        <v>5.8933339393044237E-2</v>
      </c>
    </row>
    <row r="241" spans="1:10" s="38" customFormat="1">
      <c r="A241" s="48">
        <v>1</v>
      </c>
      <c r="B241" s="48" t="s">
        <v>158</v>
      </c>
      <c r="C241" s="48" t="s">
        <v>1144</v>
      </c>
      <c r="D241" s="48" t="s">
        <v>159</v>
      </c>
      <c r="E241" s="48">
        <v>93541</v>
      </c>
      <c r="F241" s="48">
        <v>85595</v>
      </c>
      <c r="G241" s="41">
        <v>3569</v>
      </c>
      <c r="H241" s="44">
        <v>26.2</v>
      </c>
      <c r="I241" s="45">
        <f t="shared" si="6"/>
        <v>23.982908377696834</v>
      </c>
      <c r="J241" s="45">
        <f t="shared" si="7"/>
        <v>2.2170916223031654</v>
      </c>
    </row>
    <row r="242" spans="1:10" s="38" customFormat="1">
      <c r="A242" s="48">
        <v>1</v>
      </c>
      <c r="B242" s="48" t="s">
        <v>160</v>
      </c>
      <c r="C242" s="48" t="s">
        <v>1145</v>
      </c>
      <c r="D242" s="48" t="s">
        <v>161</v>
      </c>
      <c r="E242" s="48">
        <v>107766</v>
      </c>
      <c r="F242" s="48">
        <v>94024</v>
      </c>
      <c r="G242" s="41">
        <v>92244</v>
      </c>
      <c r="H242" s="44">
        <v>1.2</v>
      </c>
      <c r="I242" s="45">
        <f t="shared" si="6"/>
        <v>1.0192966480204675</v>
      </c>
      <c r="J242" s="45">
        <f t="shared" si="7"/>
        <v>0.18070335197953247</v>
      </c>
    </row>
    <row r="243" spans="1:10" s="38" customFormat="1">
      <c r="A243" s="48">
        <v>1</v>
      </c>
      <c r="B243" s="48" t="s">
        <v>162</v>
      </c>
      <c r="C243" s="48" t="s">
        <v>1146</v>
      </c>
      <c r="D243" s="48" t="s">
        <v>163</v>
      </c>
      <c r="E243" s="48">
        <v>88270</v>
      </c>
      <c r="F243" s="48">
        <v>76522</v>
      </c>
      <c r="G243" s="41">
        <v>74238</v>
      </c>
      <c r="H243" s="44">
        <v>1.2</v>
      </c>
      <c r="I243" s="45">
        <f t="shared" si="6"/>
        <v>1.0307659150300386</v>
      </c>
      <c r="J243" s="45">
        <f t="shared" si="7"/>
        <v>0.1692340849699614</v>
      </c>
    </row>
    <row r="244" spans="1:10" s="38" customFormat="1">
      <c r="A244" s="48">
        <v>1</v>
      </c>
      <c r="B244" s="48" t="s">
        <v>164</v>
      </c>
      <c r="C244" s="48" t="s">
        <v>1147</v>
      </c>
      <c r="D244" s="48" t="s">
        <v>165</v>
      </c>
      <c r="E244" s="48">
        <v>133788</v>
      </c>
      <c r="F244" s="48">
        <v>124792</v>
      </c>
      <c r="G244" s="41">
        <v>94259</v>
      </c>
      <c r="H244" s="44">
        <v>1.4</v>
      </c>
      <c r="I244" s="45">
        <f t="shared" si="6"/>
        <v>1.3239266276960291</v>
      </c>
      <c r="J244" s="45">
        <f t="shared" si="7"/>
        <v>7.6073372303970821E-2</v>
      </c>
    </row>
    <row r="245" spans="1:10" s="38" customFormat="1">
      <c r="A245" s="48">
        <v>1</v>
      </c>
      <c r="B245" s="48" t="s">
        <v>166</v>
      </c>
      <c r="C245" s="48" t="s">
        <v>1148</v>
      </c>
      <c r="D245" s="48" t="s">
        <v>167</v>
      </c>
      <c r="E245" s="48">
        <v>89250</v>
      </c>
      <c r="F245" s="48">
        <v>79515</v>
      </c>
      <c r="G245" s="41">
        <v>115572</v>
      </c>
      <c r="H245" s="44">
        <v>0.8</v>
      </c>
      <c r="I245" s="45">
        <f t="shared" si="6"/>
        <v>0.68801266742809675</v>
      </c>
      <c r="J245" s="45">
        <f t="shared" si="7"/>
        <v>0.1119873325719033</v>
      </c>
    </row>
    <row r="246" spans="1:10" s="38" customFormat="1">
      <c r="A246" s="48">
        <v>1</v>
      </c>
      <c r="B246" s="48" t="s">
        <v>307</v>
      </c>
      <c r="C246" s="48" t="s">
        <v>1149</v>
      </c>
      <c r="D246" s="48" t="s">
        <v>308</v>
      </c>
      <c r="E246" s="48">
        <v>130491</v>
      </c>
      <c r="F246" s="48">
        <v>121418</v>
      </c>
      <c r="G246" s="41">
        <v>130512</v>
      </c>
      <c r="H246" s="44">
        <v>1</v>
      </c>
      <c r="I246" s="45">
        <f t="shared" si="6"/>
        <v>0.93032058354787295</v>
      </c>
      <c r="J246" s="45">
        <f t="shared" si="7"/>
        <v>6.9679416452127052E-2</v>
      </c>
    </row>
    <row r="247" spans="1:10" s="38" customFormat="1">
      <c r="A247" s="48">
        <v>1</v>
      </c>
      <c r="B247" s="48" t="s">
        <v>309</v>
      </c>
      <c r="C247" s="48" t="s">
        <v>1150</v>
      </c>
      <c r="D247" s="48" t="s">
        <v>310</v>
      </c>
      <c r="E247" s="48">
        <v>124646</v>
      </c>
      <c r="F247" s="48">
        <v>118513</v>
      </c>
      <c r="G247" s="41">
        <v>55240</v>
      </c>
      <c r="H247" s="44">
        <v>2.2999999999999998</v>
      </c>
      <c r="I247" s="45">
        <f t="shared" si="6"/>
        <v>2.1454199855177407</v>
      </c>
      <c r="J247" s="45">
        <f t="shared" si="7"/>
        <v>0.15458001448225911</v>
      </c>
    </row>
    <row r="248" spans="1:10" s="38" customFormat="1">
      <c r="A248" s="48">
        <v>1</v>
      </c>
      <c r="B248" s="48" t="s">
        <v>311</v>
      </c>
      <c r="C248" s="48" t="s">
        <v>1151</v>
      </c>
      <c r="D248" s="48" t="s">
        <v>312</v>
      </c>
      <c r="E248" s="48">
        <v>97277</v>
      </c>
      <c r="F248" s="48">
        <v>90810</v>
      </c>
      <c r="G248" s="41">
        <v>17419</v>
      </c>
      <c r="H248" s="44">
        <v>5.6</v>
      </c>
      <c r="I248" s="45">
        <f t="shared" si="6"/>
        <v>5.2132728629657272</v>
      </c>
      <c r="J248" s="45">
        <f t="shared" si="7"/>
        <v>0.38672713703427242</v>
      </c>
    </row>
    <row r="249" spans="1:10" s="38" customFormat="1">
      <c r="A249" s="48">
        <v>1</v>
      </c>
      <c r="B249" s="48" t="s">
        <v>313</v>
      </c>
      <c r="C249" s="48" t="s">
        <v>1152</v>
      </c>
      <c r="D249" s="48" t="s">
        <v>1153</v>
      </c>
      <c r="E249" s="48">
        <v>147451</v>
      </c>
      <c r="F249" s="48">
        <v>135345</v>
      </c>
      <c r="G249" s="41">
        <v>142879</v>
      </c>
      <c r="H249" s="44">
        <v>1</v>
      </c>
      <c r="I249" s="45">
        <f t="shared" si="6"/>
        <v>0.94727006767964506</v>
      </c>
      <c r="J249" s="45">
        <f t="shared" si="7"/>
        <v>5.2729932320354944E-2</v>
      </c>
    </row>
    <row r="250" spans="1:10" s="38" customFormat="1">
      <c r="A250" s="48">
        <v>1</v>
      </c>
      <c r="B250" s="48" t="s">
        <v>314</v>
      </c>
      <c r="C250" s="48" t="s">
        <v>1154</v>
      </c>
      <c r="D250" s="48" t="s">
        <v>315</v>
      </c>
      <c r="E250" s="48">
        <v>101499</v>
      </c>
      <c r="F250" s="48">
        <v>98382</v>
      </c>
      <c r="G250" s="41">
        <v>96333</v>
      </c>
      <c r="H250" s="44">
        <v>1.1000000000000001</v>
      </c>
      <c r="I250" s="45">
        <f t="shared" si="6"/>
        <v>1.0212699697922831</v>
      </c>
      <c r="J250" s="45">
        <f t="shared" si="7"/>
        <v>7.8730030207716961E-2</v>
      </c>
    </row>
    <row r="251" spans="1:10" s="38" customFormat="1">
      <c r="A251" s="48">
        <v>1</v>
      </c>
      <c r="B251" s="48" t="s">
        <v>316</v>
      </c>
      <c r="C251" s="48" t="s">
        <v>1155</v>
      </c>
      <c r="D251" s="48" t="s">
        <v>317</v>
      </c>
      <c r="E251" s="48">
        <v>132512</v>
      </c>
      <c r="F251" s="48">
        <v>121550</v>
      </c>
      <c r="G251" s="41">
        <v>3903</v>
      </c>
      <c r="H251" s="44">
        <v>34</v>
      </c>
      <c r="I251" s="45">
        <f t="shared" si="6"/>
        <v>31.142710735331796</v>
      </c>
      <c r="J251" s="45">
        <f t="shared" si="7"/>
        <v>2.8572892646682035</v>
      </c>
    </row>
    <row r="252" spans="1:10" s="38" customFormat="1">
      <c r="A252" s="48">
        <v>1</v>
      </c>
      <c r="B252" s="48" t="s">
        <v>318</v>
      </c>
      <c r="C252" s="48" t="s">
        <v>1156</v>
      </c>
      <c r="D252" s="48" t="s">
        <v>319</v>
      </c>
      <c r="E252" s="48">
        <v>124012</v>
      </c>
      <c r="F252" s="48">
        <v>110710</v>
      </c>
      <c r="G252" s="41">
        <v>90771</v>
      </c>
      <c r="H252" s="44">
        <v>1.4</v>
      </c>
      <c r="I252" s="45">
        <f t="shared" si="6"/>
        <v>1.2196626675920723</v>
      </c>
      <c r="J252" s="45">
        <f t="shared" si="7"/>
        <v>0.1803373324079276</v>
      </c>
    </row>
    <row r="253" spans="1:10" s="38" customFormat="1">
      <c r="A253" s="48">
        <v>1</v>
      </c>
      <c r="B253" s="48" t="s">
        <v>168</v>
      </c>
      <c r="C253" s="48" t="s">
        <v>1157</v>
      </c>
      <c r="D253" s="48" t="s">
        <v>169</v>
      </c>
      <c r="E253" s="48">
        <v>61255</v>
      </c>
      <c r="F253" s="48">
        <v>53174</v>
      </c>
      <c r="G253" s="41">
        <v>8028</v>
      </c>
      <c r="H253" s="44">
        <v>7.6</v>
      </c>
      <c r="I253" s="45">
        <f t="shared" si="6"/>
        <v>6.6235675137020431</v>
      </c>
      <c r="J253" s="45">
        <f t="shared" si="7"/>
        <v>0.97643248629795654</v>
      </c>
    </row>
    <row r="254" spans="1:10" s="38" customFormat="1">
      <c r="A254" s="48">
        <v>1</v>
      </c>
      <c r="B254" s="48" t="s">
        <v>170</v>
      </c>
      <c r="C254" s="48" t="s">
        <v>1158</v>
      </c>
      <c r="D254" s="48" t="s">
        <v>171</v>
      </c>
      <c r="E254" s="48">
        <v>77843</v>
      </c>
      <c r="F254" s="48">
        <v>71838</v>
      </c>
      <c r="G254" s="41">
        <v>66259</v>
      </c>
      <c r="H254" s="44">
        <v>1.2</v>
      </c>
      <c r="I254" s="45">
        <f t="shared" si="6"/>
        <v>1.0841998822801431</v>
      </c>
      <c r="J254" s="45">
        <f t="shared" si="7"/>
        <v>0.11580011771985688</v>
      </c>
    </row>
    <row r="255" spans="1:10" s="38" customFormat="1">
      <c r="A255" s="48">
        <v>1</v>
      </c>
      <c r="B255" s="48" t="s">
        <v>172</v>
      </c>
      <c r="C255" s="48" t="s">
        <v>1159</v>
      </c>
      <c r="D255" s="48" t="s">
        <v>173</v>
      </c>
      <c r="E255" s="48">
        <v>86765</v>
      </c>
      <c r="F255" s="48">
        <v>76550</v>
      </c>
      <c r="G255" s="41">
        <v>50979</v>
      </c>
      <c r="H255" s="44">
        <v>1.7</v>
      </c>
      <c r="I255" s="45">
        <f t="shared" si="6"/>
        <v>1.5015986975028934</v>
      </c>
      <c r="J255" s="45">
        <f t="shared" si="7"/>
        <v>0.19840130249710652</v>
      </c>
    </row>
    <row r="256" spans="1:10" s="38" customFormat="1">
      <c r="A256" s="48">
        <v>1</v>
      </c>
      <c r="B256" s="48" t="s">
        <v>174</v>
      </c>
      <c r="C256" s="48" t="s">
        <v>1160</v>
      </c>
      <c r="D256" s="48" t="s">
        <v>175</v>
      </c>
      <c r="E256" s="48">
        <v>93475</v>
      </c>
      <c r="F256" s="48">
        <v>81844</v>
      </c>
      <c r="G256" s="41">
        <v>23349</v>
      </c>
      <c r="H256" s="44">
        <v>4</v>
      </c>
      <c r="I256" s="45">
        <f t="shared" si="6"/>
        <v>3.5052464773651977</v>
      </c>
      <c r="J256" s="45">
        <f t="shared" si="7"/>
        <v>0.49475352263480232</v>
      </c>
    </row>
    <row r="257" spans="1:10" s="38" customFormat="1">
      <c r="A257" s="48">
        <v>1</v>
      </c>
      <c r="B257" s="48" t="s">
        <v>176</v>
      </c>
      <c r="C257" s="48" t="s">
        <v>1161</v>
      </c>
      <c r="D257" s="48" t="s">
        <v>177</v>
      </c>
      <c r="E257" s="48">
        <v>212069</v>
      </c>
      <c r="F257" s="48">
        <v>194458</v>
      </c>
      <c r="G257" s="41">
        <v>8076</v>
      </c>
      <c r="H257" s="44">
        <v>26.3</v>
      </c>
      <c r="I257" s="45">
        <f t="shared" si="6"/>
        <v>24.078504210004954</v>
      </c>
      <c r="J257" s="45">
        <f t="shared" si="7"/>
        <v>2.2214957899950463</v>
      </c>
    </row>
    <row r="258" spans="1:10" s="38" customFormat="1">
      <c r="A258" s="48">
        <v>1</v>
      </c>
      <c r="B258" s="48" t="s">
        <v>178</v>
      </c>
      <c r="C258" s="48" t="s">
        <v>1162</v>
      </c>
      <c r="D258" s="48" t="s">
        <v>179</v>
      </c>
      <c r="E258" s="48">
        <v>85189</v>
      </c>
      <c r="F258" s="48">
        <v>79293</v>
      </c>
      <c r="G258" s="41">
        <v>63402</v>
      </c>
      <c r="H258" s="44">
        <v>1.3</v>
      </c>
      <c r="I258" s="45">
        <f t="shared" ref="I258:I321" si="8">F258/G258</f>
        <v>1.250638781111006</v>
      </c>
      <c r="J258" s="45">
        <f t="shared" ref="J258:J321" si="9">H258-I258</f>
        <v>4.936121888899403E-2</v>
      </c>
    </row>
    <row r="259" spans="1:10" s="38" customFormat="1">
      <c r="A259" s="48">
        <v>1</v>
      </c>
      <c r="B259" s="48" t="s">
        <v>180</v>
      </c>
      <c r="C259" s="48" t="s">
        <v>1163</v>
      </c>
      <c r="D259" s="48" t="s">
        <v>181</v>
      </c>
      <c r="E259" s="48">
        <v>75356</v>
      </c>
      <c r="F259" s="48">
        <v>72519</v>
      </c>
      <c r="G259" s="41">
        <v>16304</v>
      </c>
      <c r="H259" s="44">
        <v>4.5999999999999996</v>
      </c>
      <c r="I259" s="45">
        <f t="shared" si="8"/>
        <v>4.4479268891069674</v>
      </c>
      <c r="J259" s="45">
        <f t="shared" si="9"/>
        <v>0.15207311089303222</v>
      </c>
    </row>
    <row r="260" spans="1:10" s="38" customFormat="1">
      <c r="A260" s="48">
        <v>1</v>
      </c>
      <c r="B260" s="48" t="s">
        <v>92</v>
      </c>
      <c r="C260" s="48" t="s">
        <v>1164</v>
      </c>
      <c r="D260" s="48" t="s">
        <v>93</v>
      </c>
      <c r="E260" s="48">
        <v>55409</v>
      </c>
      <c r="F260" s="48">
        <v>53620</v>
      </c>
      <c r="G260" s="41">
        <v>117739</v>
      </c>
      <c r="H260" s="44">
        <v>0.5</v>
      </c>
      <c r="I260" s="45">
        <f t="shared" si="8"/>
        <v>0.45541409388562837</v>
      </c>
      <c r="J260" s="45">
        <f t="shared" si="9"/>
        <v>4.4585906114371632E-2</v>
      </c>
    </row>
    <row r="261" spans="1:10" s="38" customFormat="1">
      <c r="A261" s="48">
        <v>1</v>
      </c>
      <c r="B261" s="48" t="s">
        <v>94</v>
      </c>
      <c r="C261" s="48" t="s">
        <v>1165</v>
      </c>
      <c r="D261" s="48" t="s">
        <v>95</v>
      </c>
      <c r="E261" s="48">
        <v>89140</v>
      </c>
      <c r="F261" s="48">
        <v>84111</v>
      </c>
      <c r="G261" s="41">
        <v>131117</v>
      </c>
      <c r="H261" s="44">
        <v>0.7</v>
      </c>
      <c r="I261" s="45">
        <f t="shared" si="8"/>
        <v>0.64149576332588454</v>
      </c>
      <c r="J261" s="45">
        <f t="shared" si="9"/>
        <v>5.8504236674115417E-2</v>
      </c>
    </row>
    <row r="262" spans="1:10" s="38" customFormat="1">
      <c r="A262" s="48">
        <v>1</v>
      </c>
      <c r="B262" s="48" t="s">
        <v>96</v>
      </c>
      <c r="C262" s="48" t="s">
        <v>1166</v>
      </c>
      <c r="D262" s="48" t="s">
        <v>97</v>
      </c>
      <c r="E262" s="48">
        <v>157869</v>
      </c>
      <c r="F262" s="48">
        <v>151336</v>
      </c>
      <c r="G262" s="41">
        <v>130794</v>
      </c>
      <c r="H262" s="44">
        <v>1.2</v>
      </c>
      <c r="I262" s="45">
        <f t="shared" si="8"/>
        <v>1.1570561340734284</v>
      </c>
      <c r="J262" s="45">
        <f t="shared" si="9"/>
        <v>4.2943865926571512E-2</v>
      </c>
    </row>
    <row r="263" spans="1:10" s="38" customFormat="1">
      <c r="A263" s="48">
        <v>1</v>
      </c>
      <c r="B263" s="48" t="s">
        <v>98</v>
      </c>
      <c r="C263" s="48" t="s">
        <v>1167</v>
      </c>
      <c r="D263" s="48" t="s">
        <v>99</v>
      </c>
      <c r="E263" s="48">
        <v>51965</v>
      </c>
      <c r="F263" s="48">
        <v>47010</v>
      </c>
      <c r="G263" s="41">
        <v>131867</v>
      </c>
      <c r="H263" s="44">
        <v>0.4</v>
      </c>
      <c r="I263" s="45">
        <f t="shared" si="8"/>
        <v>0.35649555992022264</v>
      </c>
      <c r="J263" s="45">
        <f t="shared" si="9"/>
        <v>4.3504440079777384E-2</v>
      </c>
    </row>
    <row r="264" spans="1:10" s="38" customFormat="1">
      <c r="A264" s="48">
        <v>1</v>
      </c>
      <c r="B264" s="48" t="s">
        <v>100</v>
      </c>
      <c r="C264" s="48" t="s">
        <v>1168</v>
      </c>
      <c r="D264" s="48" t="s">
        <v>101</v>
      </c>
      <c r="E264" s="48">
        <v>51751</v>
      </c>
      <c r="F264" s="48">
        <v>50872</v>
      </c>
      <c r="G264" s="41">
        <v>150659</v>
      </c>
      <c r="H264" s="44">
        <v>0.3</v>
      </c>
      <c r="I264" s="45">
        <f t="shared" si="8"/>
        <v>0.33766319967608971</v>
      </c>
      <c r="J264" s="45">
        <f t="shared" si="9"/>
        <v>-3.766319967608972E-2</v>
      </c>
    </row>
    <row r="265" spans="1:10" s="38" customFormat="1">
      <c r="A265" s="48">
        <v>1</v>
      </c>
      <c r="B265" s="48" t="s">
        <v>102</v>
      </c>
      <c r="C265" s="48" t="s">
        <v>1169</v>
      </c>
      <c r="D265" s="48" t="s">
        <v>103</v>
      </c>
      <c r="E265" s="48">
        <v>108793</v>
      </c>
      <c r="F265" s="48">
        <v>106243</v>
      </c>
      <c r="G265" s="41">
        <v>81654</v>
      </c>
      <c r="H265" s="44">
        <v>1.3</v>
      </c>
      <c r="I265" s="45">
        <f t="shared" si="8"/>
        <v>1.3011365028045165</v>
      </c>
      <c r="J265" s="45">
        <f t="shared" si="9"/>
        <v>-1.1365028045164927E-3</v>
      </c>
    </row>
    <row r="266" spans="1:10" s="38" customFormat="1">
      <c r="A266" s="48">
        <v>1</v>
      </c>
      <c r="B266" s="48" t="s">
        <v>104</v>
      </c>
      <c r="C266" s="48" t="s">
        <v>1170</v>
      </c>
      <c r="D266" s="48" t="s">
        <v>105</v>
      </c>
      <c r="E266" s="48">
        <v>83449</v>
      </c>
      <c r="F266" s="48">
        <v>76468</v>
      </c>
      <c r="G266" s="41">
        <v>59931</v>
      </c>
      <c r="H266" s="44">
        <v>1.4</v>
      </c>
      <c r="I266" s="45">
        <f t="shared" si="8"/>
        <v>1.2759339907560361</v>
      </c>
      <c r="J266" s="45">
        <f t="shared" si="9"/>
        <v>0.12406600924396383</v>
      </c>
    </row>
    <row r="267" spans="1:10" s="38" customFormat="1">
      <c r="A267" s="48">
        <v>1</v>
      </c>
      <c r="B267" s="48" t="s">
        <v>182</v>
      </c>
      <c r="C267" s="48" t="s">
        <v>1171</v>
      </c>
      <c r="D267" s="48" t="s">
        <v>183</v>
      </c>
      <c r="E267" s="48">
        <v>119497</v>
      </c>
      <c r="F267" s="48">
        <v>111387</v>
      </c>
      <c r="G267" s="41">
        <v>10956</v>
      </c>
      <c r="H267" s="44">
        <v>10.9</v>
      </c>
      <c r="I267" s="45">
        <f t="shared" si="8"/>
        <v>10.166757940854326</v>
      </c>
      <c r="J267" s="45">
        <f t="shared" si="9"/>
        <v>0.73324205914567386</v>
      </c>
    </row>
    <row r="268" spans="1:10" s="38" customFormat="1">
      <c r="A268" s="48">
        <v>1</v>
      </c>
      <c r="B268" s="48" t="s">
        <v>184</v>
      </c>
      <c r="C268" s="48" t="s">
        <v>1172</v>
      </c>
      <c r="D268" s="48" t="s">
        <v>185</v>
      </c>
      <c r="E268" s="48">
        <v>112863</v>
      </c>
      <c r="F268" s="48">
        <v>107713</v>
      </c>
      <c r="G268" s="41">
        <v>63787</v>
      </c>
      <c r="H268" s="44">
        <v>1.8</v>
      </c>
      <c r="I268" s="45">
        <f t="shared" si="8"/>
        <v>1.6886356154075282</v>
      </c>
      <c r="J268" s="45">
        <f t="shared" si="9"/>
        <v>0.11136438459247189</v>
      </c>
    </row>
    <row r="269" spans="1:10" s="38" customFormat="1">
      <c r="A269" s="48">
        <v>1</v>
      </c>
      <c r="B269" s="48" t="s">
        <v>186</v>
      </c>
      <c r="C269" s="48" t="s">
        <v>1173</v>
      </c>
      <c r="D269" s="48" t="s">
        <v>187</v>
      </c>
      <c r="E269" s="48">
        <v>109487</v>
      </c>
      <c r="F269" s="48">
        <v>107570</v>
      </c>
      <c r="G269" s="41">
        <v>8010</v>
      </c>
      <c r="H269" s="44">
        <v>13.7</v>
      </c>
      <c r="I269" s="45">
        <f t="shared" si="8"/>
        <v>13.429463171036204</v>
      </c>
      <c r="J269" s="45">
        <f t="shared" si="9"/>
        <v>0.27053682896379527</v>
      </c>
    </row>
    <row r="270" spans="1:10" s="38" customFormat="1">
      <c r="A270" s="48">
        <v>1</v>
      </c>
      <c r="B270" s="48" t="s">
        <v>188</v>
      </c>
      <c r="C270" s="48" t="s">
        <v>1174</v>
      </c>
      <c r="D270" s="48" t="s">
        <v>189</v>
      </c>
      <c r="E270" s="48">
        <v>113543</v>
      </c>
      <c r="F270" s="48">
        <v>111787</v>
      </c>
      <c r="G270" s="41">
        <v>11998</v>
      </c>
      <c r="H270" s="44">
        <v>9.5</v>
      </c>
      <c r="I270" s="45">
        <f t="shared" si="8"/>
        <v>9.317136189364895</v>
      </c>
      <c r="J270" s="45">
        <f t="shared" si="9"/>
        <v>0.18286381063510504</v>
      </c>
    </row>
    <row r="271" spans="1:10" s="38" customFormat="1">
      <c r="A271" s="48">
        <v>1</v>
      </c>
      <c r="B271" s="48" t="s">
        <v>190</v>
      </c>
      <c r="C271" s="48" t="s">
        <v>1175</v>
      </c>
      <c r="D271" s="48" t="s">
        <v>191</v>
      </c>
      <c r="E271" s="48">
        <v>104466</v>
      </c>
      <c r="F271" s="48">
        <v>98181</v>
      </c>
      <c r="G271" s="41">
        <v>7672</v>
      </c>
      <c r="H271" s="44">
        <v>13.6</v>
      </c>
      <c r="I271" s="45">
        <f t="shared" si="8"/>
        <v>12.797314911366007</v>
      </c>
      <c r="J271" s="45">
        <f t="shared" si="9"/>
        <v>0.8026850886339929</v>
      </c>
    </row>
    <row r="272" spans="1:10" s="38" customFormat="1">
      <c r="A272" s="48">
        <v>1</v>
      </c>
      <c r="B272" s="48" t="s">
        <v>192</v>
      </c>
      <c r="C272" s="48" t="s">
        <v>1176</v>
      </c>
      <c r="D272" s="48" t="s">
        <v>1177</v>
      </c>
      <c r="E272" s="48">
        <v>114817</v>
      </c>
      <c r="F272" s="48">
        <v>106273</v>
      </c>
      <c r="G272" s="41">
        <v>65132</v>
      </c>
      <c r="H272" s="44">
        <v>1.8</v>
      </c>
      <c r="I272" s="45">
        <f t="shared" si="8"/>
        <v>1.6316557145489161</v>
      </c>
      <c r="J272" s="45">
        <f t="shared" si="9"/>
        <v>0.16834428545108393</v>
      </c>
    </row>
    <row r="273" spans="1:10" s="38" customFormat="1">
      <c r="A273" s="48">
        <v>1</v>
      </c>
      <c r="B273" s="48" t="s">
        <v>193</v>
      </c>
      <c r="C273" s="48" t="s">
        <v>1178</v>
      </c>
      <c r="D273" s="48" t="s">
        <v>194</v>
      </c>
      <c r="E273" s="48">
        <v>111129</v>
      </c>
      <c r="F273" s="48">
        <v>105599</v>
      </c>
      <c r="G273" s="41">
        <v>40924</v>
      </c>
      <c r="H273" s="44">
        <v>2.7</v>
      </c>
      <c r="I273" s="45">
        <f t="shared" si="8"/>
        <v>2.5803684879288435</v>
      </c>
      <c r="J273" s="45">
        <f t="shared" si="9"/>
        <v>0.11963151207115663</v>
      </c>
    </row>
    <row r="274" spans="1:10" s="38" customFormat="1">
      <c r="A274" s="48">
        <v>1</v>
      </c>
      <c r="B274" s="48" t="s">
        <v>471</v>
      </c>
      <c r="C274" s="48" t="s">
        <v>1179</v>
      </c>
      <c r="D274" s="48" t="s">
        <v>472</v>
      </c>
      <c r="E274" s="48">
        <v>141868</v>
      </c>
      <c r="F274" s="48">
        <v>131785</v>
      </c>
      <c r="G274" s="41">
        <v>58877</v>
      </c>
      <c r="H274" s="44">
        <v>2.4</v>
      </c>
      <c r="I274" s="45">
        <f t="shared" si="8"/>
        <v>2.2383103758683358</v>
      </c>
      <c r="J274" s="45">
        <f t="shared" si="9"/>
        <v>0.1616896241316641</v>
      </c>
    </row>
    <row r="275" spans="1:10" s="38" customFormat="1">
      <c r="A275" s="48">
        <v>1</v>
      </c>
      <c r="B275" s="48" t="s">
        <v>473</v>
      </c>
      <c r="C275" s="48" t="s">
        <v>1180</v>
      </c>
      <c r="D275" s="48" t="s">
        <v>474</v>
      </c>
      <c r="E275" s="48">
        <v>151906</v>
      </c>
      <c r="F275" s="48">
        <v>134248</v>
      </c>
      <c r="G275" s="41">
        <v>4560</v>
      </c>
      <c r="H275" s="44">
        <v>33.299999999999997</v>
      </c>
      <c r="I275" s="45">
        <f t="shared" si="8"/>
        <v>29.440350877192984</v>
      </c>
      <c r="J275" s="45">
        <f t="shared" si="9"/>
        <v>3.8596491228070136</v>
      </c>
    </row>
    <row r="276" spans="1:10" s="38" customFormat="1">
      <c r="A276" s="48">
        <v>1</v>
      </c>
      <c r="B276" s="48" t="s">
        <v>475</v>
      </c>
      <c r="C276" s="48" t="s">
        <v>1181</v>
      </c>
      <c r="D276" s="48" t="s">
        <v>476</v>
      </c>
      <c r="E276" s="48">
        <v>134257</v>
      </c>
      <c r="F276" s="48">
        <v>128188</v>
      </c>
      <c r="G276" s="41">
        <v>67853</v>
      </c>
      <c r="H276" s="44">
        <v>2</v>
      </c>
      <c r="I276" s="45">
        <f t="shared" si="8"/>
        <v>1.8892016565221876</v>
      </c>
      <c r="J276" s="45">
        <f t="shared" si="9"/>
        <v>0.11079834347781237</v>
      </c>
    </row>
    <row r="277" spans="1:10" s="38" customFormat="1">
      <c r="A277" s="48">
        <v>1</v>
      </c>
      <c r="B277" s="48" t="s">
        <v>477</v>
      </c>
      <c r="C277" s="48" t="s">
        <v>1182</v>
      </c>
      <c r="D277" s="48" t="s">
        <v>478</v>
      </c>
      <c r="E277" s="48">
        <v>120988</v>
      </c>
      <c r="F277" s="48">
        <v>115627</v>
      </c>
      <c r="G277" s="41">
        <v>57762</v>
      </c>
      <c r="H277" s="44">
        <v>2.1</v>
      </c>
      <c r="I277" s="45">
        <f t="shared" si="8"/>
        <v>2.0017831792527958</v>
      </c>
      <c r="J277" s="45">
        <f t="shared" si="9"/>
        <v>9.8216820747204281E-2</v>
      </c>
    </row>
    <row r="278" spans="1:10" s="38" customFormat="1">
      <c r="A278" s="48">
        <v>1</v>
      </c>
      <c r="B278" s="48" t="s">
        <v>479</v>
      </c>
      <c r="C278" s="48" t="s">
        <v>1183</v>
      </c>
      <c r="D278" s="48" t="s">
        <v>480</v>
      </c>
      <c r="E278" s="48">
        <v>104779</v>
      </c>
      <c r="F278" s="48">
        <v>95640</v>
      </c>
      <c r="G278" s="41">
        <v>71440</v>
      </c>
      <c r="H278" s="44">
        <v>1.5</v>
      </c>
      <c r="I278" s="45">
        <f t="shared" si="8"/>
        <v>1.3387458006718924</v>
      </c>
      <c r="J278" s="45">
        <f t="shared" si="9"/>
        <v>0.16125419932810758</v>
      </c>
    </row>
    <row r="279" spans="1:10" s="38" customFormat="1">
      <c r="A279" s="48">
        <v>1</v>
      </c>
      <c r="B279" s="48" t="s">
        <v>566</v>
      </c>
      <c r="C279" s="48" t="s">
        <v>1184</v>
      </c>
      <c r="D279" s="48" t="s">
        <v>567</v>
      </c>
      <c r="E279" s="48">
        <v>109279</v>
      </c>
      <c r="F279" s="48">
        <v>103869</v>
      </c>
      <c r="G279" s="41">
        <v>73944</v>
      </c>
      <c r="H279" s="44">
        <v>1.5</v>
      </c>
      <c r="I279" s="45">
        <f t="shared" si="8"/>
        <v>1.4046981499513145</v>
      </c>
      <c r="J279" s="45">
        <f t="shared" si="9"/>
        <v>9.5301850048685521E-2</v>
      </c>
    </row>
    <row r="280" spans="1:10" s="38" customFormat="1">
      <c r="A280" s="48">
        <v>1</v>
      </c>
      <c r="B280" s="48" t="s">
        <v>568</v>
      </c>
      <c r="C280" s="48" t="s">
        <v>1185</v>
      </c>
      <c r="D280" s="48" t="s">
        <v>569</v>
      </c>
      <c r="E280" s="48">
        <v>114588</v>
      </c>
      <c r="F280" s="48">
        <v>105881</v>
      </c>
      <c r="G280" s="41">
        <v>56436</v>
      </c>
      <c r="H280" s="44">
        <v>2</v>
      </c>
      <c r="I280" s="45">
        <f t="shared" si="8"/>
        <v>1.8761251683322702</v>
      </c>
      <c r="J280" s="45">
        <f t="shared" si="9"/>
        <v>0.12387483166772983</v>
      </c>
    </row>
    <row r="281" spans="1:10" s="38" customFormat="1">
      <c r="A281" s="48">
        <v>1</v>
      </c>
      <c r="B281" s="48" t="s">
        <v>570</v>
      </c>
      <c r="C281" s="48" t="s">
        <v>1186</v>
      </c>
      <c r="D281" s="48" t="s">
        <v>571</v>
      </c>
      <c r="E281" s="48">
        <v>161243</v>
      </c>
      <c r="F281" s="48">
        <v>150969</v>
      </c>
      <c r="G281" s="41">
        <v>95904</v>
      </c>
      <c r="H281" s="44">
        <v>1.7</v>
      </c>
      <c r="I281" s="45">
        <f t="shared" si="8"/>
        <v>1.574167917917918</v>
      </c>
      <c r="J281" s="45">
        <f t="shared" si="9"/>
        <v>0.12583208208208196</v>
      </c>
    </row>
    <row r="282" spans="1:10" s="38" customFormat="1">
      <c r="A282" s="48">
        <v>1</v>
      </c>
      <c r="B282" s="48" t="s">
        <v>572</v>
      </c>
      <c r="C282" s="48" t="s">
        <v>1187</v>
      </c>
      <c r="D282" s="48" t="s">
        <v>573</v>
      </c>
      <c r="E282" s="48">
        <v>110187</v>
      </c>
      <c r="F282" s="48">
        <v>102299</v>
      </c>
      <c r="G282" s="41">
        <v>46236</v>
      </c>
      <c r="H282" s="44">
        <v>2.4</v>
      </c>
      <c r="I282" s="45">
        <f t="shared" si="8"/>
        <v>2.2125400121117744</v>
      </c>
      <c r="J282" s="45">
        <f t="shared" si="9"/>
        <v>0.18745998788822549</v>
      </c>
    </row>
    <row r="283" spans="1:10" s="38" customFormat="1">
      <c r="A283" s="48">
        <v>1</v>
      </c>
      <c r="B283" s="48" t="s">
        <v>574</v>
      </c>
      <c r="C283" s="48" t="s">
        <v>1188</v>
      </c>
      <c r="D283" s="48" t="s">
        <v>575</v>
      </c>
      <c r="E283" s="48">
        <v>34675</v>
      </c>
      <c r="F283" s="48">
        <v>35075</v>
      </c>
      <c r="G283" s="41">
        <v>72535</v>
      </c>
      <c r="H283" s="44">
        <v>0.5</v>
      </c>
      <c r="I283" s="45">
        <f t="shared" si="8"/>
        <v>0.48355966085338115</v>
      </c>
      <c r="J283" s="45">
        <f t="shared" si="9"/>
        <v>1.6440339146618854E-2</v>
      </c>
    </row>
    <row r="284" spans="1:10" s="38" customFormat="1">
      <c r="A284" s="48">
        <v>1</v>
      </c>
      <c r="B284" s="48" t="s">
        <v>199</v>
      </c>
      <c r="C284" s="48" t="s">
        <v>1189</v>
      </c>
      <c r="D284" s="48" t="s">
        <v>200</v>
      </c>
      <c r="E284" s="48">
        <v>97462</v>
      </c>
      <c r="F284" s="48">
        <v>92126</v>
      </c>
      <c r="G284" s="41">
        <v>7888</v>
      </c>
      <c r="H284" s="44">
        <v>12.4</v>
      </c>
      <c r="I284" s="45">
        <f t="shared" si="8"/>
        <v>11.679259634888439</v>
      </c>
      <c r="J284" s="45">
        <f t="shared" si="9"/>
        <v>0.72074036511156159</v>
      </c>
    </row>
    <row r="285" spans="1:10" s="38" customFormat="1">
      <c r="A285" s="48">
        <v>1</v>
      </c>
      <c r="B285" s="48" t="s">
        <v>201</v>
      </c>
      <c r="C285" s="48" t="s">
        <v>1190</v>
      </c>
      <c r="D285" s="48" t="s">
        <v>202</v>
      </c>
      <c r="E285" s="48">
        <v>113583</v>
      </c>
      <c r="F285" s="48">
        <v>103770</v>
      </c>
      <c r="G285" s="41">
        <v>38696</v>
      </c>
      <c r="H285" s="44">
        <v>2.9</v>
      </c>
      <c r="I285" s="45">
        <f t="shared" si="8"/>
        <v>2.6816725242919164</v>
      </c>
      <c r="J285" s="45">
        <f t="shared" si="9"/>
        <v>0.21832747570808353</v>
      </c>
    </row>
    <row r="286" spans="1:10" s="38" customFormat="1">
      <c r="A286" s="48">
        <v>1</v>
      </c>
      <c r="B286" s="48" t="s">
        <v>203</v>
      </c>
      <c r="C286" s="48" t="s">
        <v>1191</v>
      </c>
      <c r="D286" s="48" t="s">
        <v>204</v>
      </c>
      <c r="E286" s="48">
        <v>100654</v>
      </c>
      <c r="F286" s="48">
        <v>93232</v>
      </c>
      <c r="G286" s="41">
        <v>33130</v>
      </c>
      <c r="H286" s="44">
        <v>3</v>
      </c>
      <c r="I286" s="45">
        <f t="shared" si="8"/>
        <v>2.8141261696347719</v>
      </c>
      <c r="J286" s="45">
        <f t="shared" si="9"/>
        <v>0.18587383036522809</v>
      </c>
    </row>
    <row r="287" spans="1:10" s="38" customFormat="1">
      <c r="A287" s="48">
        <v>1</v>
      </c>
      <c r="B287" s="48" t="s">
        <v>205</v>
      </c>
      <c r="C287" s="48" t="s">
        <v>1192</v>
      </c>
      <c r="D287" s="48" t="s">
        <v>206</v>
      </c>
      <c r="E287" s="48">
        <v>123871</v>
      </c>
      <c r="F287" s="48">
        <v>122030</v>
      </c>
      <c r="G287" s="41">
        <v>21096</v>
      </c>
      <c r="H287" s="44">
        <v>5.9</v>
      </c>
      <c r="I287" s="45">
        <f t="shared" si="8"/>
        <v>5.7845089116420176</v>
      </c>
      <c r="J287" s="45">
        <f t="shared" si="9"/>
        <v>0.11549108835798272</v>
      </c>
    </row>
    <row r="288" spans="1:10" s="38" customFormat="1">
      <c r="A288" s="48">
        <v>1</v>
      </c>
      <c r="B288" s="48" t="s">
        <v>207</v>
      </c>
      <c r="C288" s="48" t="s">
        <v>1193</v>
      </c>
      <c r="D288" s="48" t="s">
        <v>208</v>
      </c>
      <c r="E288" s="48">
        <v>108131</v>
      </c>
      <c r="F288" s="48">
        <v>105896</v>
      </c>
      <c r="G288" s="41">
        <v>40732</v>
      </c>
      <c r="H288" s="44">
        <v>2.7</v>
      </c>
      <c r="I288" s="45">
        <f t="shared" si="8"/>
        <v>2.5998232348031034</v>
      </c>
      <c r="J288" s="45">
        <f t="shared" si="9"/>
        <v>0.10017676519689678</v>
      </c>
    </row>
    <row r="289" spans="1:10" s="38" customFormat="1">
      <c r="A289" s="48">
        <v>1</v>
      </c>
      <c r="B289" s="48" t="s">
        <v>209</v>
      </c>
      <c r="C289" s="48" t="s">
        <v>1194</v>
      </c>
      <c r="D289" s="48" t="s">
        <v>210</v>
      </c>
      <c r="E289" s="48">
        <v>130869</v>
      </c>
      <c r="F289" s="48">
        <v>120670</v>
      </c>
      <c r="G289" s="41">
        <v>59817</v>
      </c>
      <c r="H289" s="44">
        <v>2.2000000000000002</v>
      </c>
      <c r="I289" s="45">
        <f t="shared" si="8"/>
        <v>2.017319491114566</v>
      </c>
      <c r="J289" s="45">
        <f t="shared" si="9"/>
        <v>0.18268050888543419</v>
      </c>
    </row>
    <row r="290" spans="1:10" s="38" customFormat="1">
      <c r="A290" s="48">
        <v>1</v>
      </c>
      <c r="B290" s="48" t="s">
        <v>211</v>
      </c>
      <c r="C290" s="48" t="s">
        <v>1195</v>
      </c>
      <c r="D290" s="48" t="s">
        <v>212</v>
      </c>
      <c r="E290" s="48">
        <v>97106</v>
      </c>
      <c r="F290" s="48">
        <v>94489</v>
      </c>
      <c r="G290" s="41">
        <v>57585</v>
      </c>
      <c r="H290" s="44">
        <v>1.7</v>
      </c>
      <c r="I290" s="45">
        <f t="shared" si="8"/>
        <v>1.6408613354172092</v>
      </c>
      <c r="J290" s="45">
        <f t="shared" si="9"/>
        <v>5.9138664582790712E-2</v>
      </c>
    </row>
    <row r="291" spans="1:10" s="38" customFormat="1">
      <c r="A291" s="48">
        <v>1</v>
      </c>
      <c r="B291" s="48" t="s">
        <v>213</v>
      </c>
      <c r="C291" s="48" t="s">
        <v>1196</v>
      </c>
      <c r="D291" s="48" t="s">
        <v>214</v>
      </c>
      <c r="E291" s="48">
        <v>76813</v>
      </c>
      <c r="F291" s="48">
        <v>74531</v>
      </c>
      <c r="G291" s="41">
        <v>3085</v>
      </c>
      <c r="H291" s="44">
        <v>24.9</v>
      </c>
      <c r="I291" s="45">
        <f t="shared" si="8"/>
        <v>24.159157212317666</v>
      </c>
      <c r="J291" s="45">
        <f t="shared" si="9"/>
        <v>0.74084278768233247</v>
      </c>
    </row>
    <row r="292" spans="1:10" s="38" customFormat="1">
      <c r="A292" s="48">
        <v>1</v>
      </c>
      <c r="B292" s="48" t="s">
        <v>320</v>
      </c>
      <c r="C292" s="48" t="s">
        <v>1197</v>
      </c>
      <c r="D292" s="48" t="s">
        <v>321</v>
      </c>
      <c r="E292" s="48">
        <v>87740</v>
      </c>
      <c r="F292" s="48">
        <v>83461</v>
      </c>
      <c r="G292" s="41">
        <v>59378</v>
      </c>
      <c r="H292" s="44">
        <v>1.5</v>
      </c>
      <c r="I292" s="45">
        <f t="shared" si="8"/>
        <v>1.4055879281888914</v>
      </c>
      <c r="J292" s="45">
        <f t="shared" si="9"/>
        <v>9.4412071811108556E-2</v>
      </c>
    </row>
    <row r="293" spans="1:10" s="38" customFormat="1">
      <c r="A293" s="48">
        <v>1</v>
      </c>
      <c r="B293" s="48" t="s">
        <v>322</v>
      </c>
      <c r="C293" s="48" t="s">
        <v>1198</v>
      </c>
      <c r="D293" s="48" t="s">
        <v>323</v>
      </c>
      <c r="E293" s="48">
        <v>59748</v>
      </c>
      <c r="F293" s="48">
        <v>55510</v>
      </c>
      <c r="G293" s="41">
        <v>37771</v>
      </c>
      <c r="H293" s="44">
        <v>1.6</v>
      </c>
      <c r="I293" s="45">
        <f t="shared" si="8"/>
        <v>1.4696460247279659</v>
      </c>
      <c r="J293" s="45">
        <f t="shared" si="9"/>
        <v>0.13035397527203418</v>
      </c>
    </row>
    <row r="294" spans="1:10" s="38" customFormat="1">
      <c r="A294" s="48">
        <v>1</v>
      </c>
      <c r="B294" s="48" t="s">
        <v>324</v>
      </c>
      <c r="C294" s="48" t="s">
        <v>1199</v>
      </c>
      <c r="D294" s="48" t="s">
        <v>325</v>
      </c>
      <c r="E294" s="48">
        <v>133384</v>
      </c>
      <c r="F294" s="48">
        <v>117069</v>
      </c>
      <c r="G294" s="41">
        <v>3941</v>
      </c>
      <c r="H294" s="44">
        <v>33.799999999999997</v>
      </c>
      <c r="I294" s="45">
        <f t="shared" si="8"/>
        <v>29.705404719614311</v>
      </c>
      <c r="J294" s="45">
        <f t="shared" si="9"/>
        <v>4.0945952803856862</v>
      </c>
    </row>
    <row r="295" spans="1:10" s="38" customFormat="1">
      <c r="A295" s="48">
        <v>1</v>
      </c>
      <c r="B295" s="48" t="s">
        <v>326</v>
      </c>
      <c r="C295" s="48" t="s">
        <v>1200</v>
      </c>
      <c r="D295" s="48" t="s">
        <v>327</v>
      </c>
      <c r="E295" s="48">
        <v>96731</v>
      </c>
      <c r="F295" s="48">
        <v>86837</v>
      </c>
      <c r="G295" s="41">
        <v>87107</v>
      </c>
      <c r="H295" s="44">
        <v>1.1000000000000001</v>
      </c>
      <c r="I295" s="45">
        <f t="shared" si="8"/>
        <v>0.99690036392023607</v>
      </c>
      <c r="J295" s="45">
        <f t="shared" si="9"/>
        <v>0.10309963607976402</v>
      </c>
    </row>
    <row r="296" spans="1:10" s="38" customFormat="1">
      <c r="A296" s="48">
        <v>1</v>
      </c>
      <c r="B296" s="48" t="s">
        <v>328</v>
      </c>
      <c r="C296" s="48" t="s">
        <v>1201</v>
      </c>
      <c r="D296" s="48" t="s">
        <v>329</v>
      </c>
      <c r="E296" s="48">
        <v>111008</v>
      </c>
      <c r="F296" s="48">
        <v>98193</v>
      </c>
      <c r="G296" s="41">
        <v>65696</v>
      </c>
      <c r="H296" s="44">
        <v>1.7</v>
      </c>
      <c r="I296" s="45">
        <f t="shared" si="8"/>
        <v>1.4946572089624939</v>
      </c>
      <c r="J296" s="45">
        <f t="shared" si="9"/>
        <v>0.20534279103750608</v>
      </c>
    </row>
    <row r="297" spans="1:10" s="38" customFormat="1">
      <c r="A297" s="48">
        <v>1</v>
      </c>
      <c r="B297" s="48" t="s">
        <v>330</v>
      </c>
      <c r="C297" s="48" t="s">
        <v>1202</v>
      </c>
      <c r="D297" s="48" t="s">
        <v>331</v>
      </c>
      <c r="E297" s="48">
        <v>124298</v>
      </c>
      <c r="F297" s="48">
        <v>115141</v>
      </c>
      <c r="G297" s="41">
        <v>89156</v>
      </c>
      <c r="H297" s="44">
        <v>1.4</v>
      </c>
      <c r="I297" s="45">
        <f t="shared" si="8"/>
        <v>1.2914554264435372</v>
      </c>
      <c r="J297" s="45">
        <f t="shared" si="9"/>
        <v>0.10854457355646274</v>
      </c>
    </row>
    <row r="298" spans="1:10" s="38" customFormat="1">
      <c r="A298" s="48">
        <v>1</v>
      </c>
      <c r="B298" s="48" t="s">
        <v>332</v>
      </c>
      <c r="C298" s="48" t="s">
        <v>1203</v>
      </c>
      <c r="D298" s="48" t="s">
        <v>333</v>
      </c>
      <c r="E298" s="48">
        <v>115254</v>
      </c>
      <c r="F298" s="48">
        <v>112342</v>
      </c>
      <c r="G298" s="41">
        <v>36968</v>
      </c>
      <c r="H298" s="44">
        <v>3.1</v>
      </c>
      <c r="I298" s="45">
        <f t="shared" si="8"/>
        <v>3.0388985068167065</v>
      </c>
      <c r="J298" s="45">
        <f t="shared" si="9"/>
        <v>6.1101493183293609E-2</v>
      </c>
    </row>
    <row r="299" spans="1:10" s="38" customFormat="1">
      <c r="A299" s="48">
        <v>1</v>
      </c>
      <c r="B299" s="48" t="s">
        <v>481</v>
      </c>
      <c r="C299" s="48" t="s">
        <v>1204</v>
      </c>
      <c r="D299" s="48" t="s">
        <v>482</v>
      </c>
      <c r="E299" s="48">
        <v>130875</v>
      </c>
      <c r="F299" s="48">
        <v>121936</v>
      </c>
      <c r="G299" s="41">
        <v>9506</v>
      </c>
      <c r="H299" s="44">
        <v>13.8</v>
      </c>
      <c r="I299" s="45">
        <f t="shared" si="8"/>
        <v>12.827266989269935</v>
      </c>
      <c r="J299" s="45">
        <f t="shared" si="9"/>
        <v>0.97273301073006557</v>
      </c>
    </row>
    <row r="300" spans="1:10" s="38" customFormat="1">
      <c r="A300" s="48">
        <v>1</v>
      </c>
      <c r="B300" s="48" t="s">
        <v>483</v>
      </c>
      <c r="C300" s="48" t="s">
        <v>1205</v>
      </c>
      <c r="D300" s="48" t="s">
        <v>1206</v>
      </c>
      <c r="E300" s="48">
        <v>75102</v>
      </c>
      <c r="F300" s="48">
        <v>67059</v>
      </c>
      <c r="G300" s="41">
        <v>3407</v>
      </c>
      <c r="H300" s="44">
        <v>22</v>
      </c>
      <c r="I300" s="45">
        <f t="shared" si="8"/>
        <v>19.682712063398885</v>
      </c>
      <c r="J300" s="45">
        <f t="shared" si="9"/>
        <v>2.3172879366011152</v>
      </c>
    </row>
    <row r="301" spans="1:10" s="38" customFormat="1">
      <c r="A301" s="48">
        <v>1</v>
      </c>
      <c r="B301" s="48" t="s">
        <v>484</v>
      </c>
      <c r="C301" s="48" t="s">
        <v>1207</v>
      </c>
      <c r="D301" s="48" t="s">
        <v>485</v>
      </c>
      <c r="E301" s="48">
        <v>137183</v>
      </c>
      <c r="F301" s="48">
        <v>129701</v>
      </c>
      <c r="G301" s="41">
        <v>27093</v>
      </c>
      <c r="H301" s="44">
        <v>5.0999999999999996</v>
      </c>
      <c r="I301" s="45">
        <f t="shared" si="8"/>
        <v>4.7872513195290294</v>
      </c>
      <c r="J301" s="45">
        <f t="shared" si="9"/>
        <v>0.31274868047097026</v>
      </c>
    </row>
    <row r="302" spans="1:10" s="38" customFormat="1">
      <c r="A302" s="48">
        <v>1</v>
      </c>
      <c r="B302" s="48" t="s">
        <v>486</v>
      </c>
      <c r="C302" s="48" t="s">
        <v>1208</v>
      </c>
      <c r="D302" s="48" t="s">
        <v>487</v>
      </c>
      <c r="E302" s="48">
        <v>85375</v>
      </c>
      <c r="F302" s="48">
        <v>80287</v>
      </c>
      <c r="G302" s="41">
        <v>25832</v>
      </c>
      <c r="H302" s="44">
        <v>3.3</v>
      </c>
      <c r="I302" s="45">
        <f t="shared" si="8"/>
        <v>3.108044286156705</v>
      </c>
      <c r="J302" s="45">
        <f t="shared" si="9"/>
        <v>0.1919557138432948</v>
      </c>
    </row>
    <row r="303" spans="1:10" s="38" customFormat="1">
      <c r="A303" s="48">
        <v>1</v>
      </c>
      <c r="B303" s="48" t="s">
        <v>488</v>
      </c>
      <c r="C303" s="48" t="s">
        <v>1209</v>
      </c>
      <c r="D303" s="48" t="s">
        <v>1210</v>
      </c>
      <c r="E303" s="48">
        <v>137835</v>
      </c>
      <c r="F303" s="48">
        <v>126523</v>
      </c>
      <c r="G303" s="41">
        <v>12913</v>
      </c>
      <c r="H303" s="44">
        <v>10.7</v>
      </c>
      <c r="I303" s="45">
        <f t="shared" si="8"/>
        <v>9.7981104313482543</v>
      </c>
      <c r="J303" s="45">
        <f t="shared" si="9"/>
        <v>0.90188956865174497</v>
      </c>
    </row>
    <row r="304" spans="1:10" s="38" customFormat="1">
      <c r="A304" s="48">
        <v>1</v>
      </c>
      <c r="B304" s="48" t="s">
        <v>489</v>
      </c>
      <c r="C304" s="48" t="s">
        <v>1211</v>
      </c>
      <c r="D304" s="48" t="s">
        <v>490</v>
      </c>
      <c r="E304" s="48">
        <v>80510</v>
      </c>
      <c r="F304" s="48">
        <v>78033</v>
      </c>
      <c r="G304" s="41">
        <v>7804</v>
      </c>
      <c r="H304" s="44">
        <v>10.3</v>
      </c>
      <c r="I304" s="45">
        <f t="shared" si="8"/>
        <v>9.9991030240902106</v>
      </c>
      <c r="J304" s="45">
        <f t="shared" si="9"/>
        <v>0.30089697590979014</v>
      </c>
    </row>
    <row r="305" spans="1:10" s="38" customFormat="1">
      <c r="A305" s="48">
        <v>1</v>
      </c>
      <c r="B305" s="48" t="s">
        <v>491</v>
      </c>
      <c r="C305" s="48" t="s">
        <v>1212</v>
      </c>
      <c r="D305" s="48" t="s">
        <v>492</v>
      </c>
      <c r="E305" s="48">
        <v>95598</v>
      </c>
      <c r="F305" s="48">
        <v>90390</v>
      </c>
      <c r="G305" s="41">
        <v>4488</v>
      </c>
      <c r="H305" s="44">
        <v>21.3</v>
      </c>
      <c r="I305" s="45">
        <f t="shared" si="8"/>
        <v>20.140374331550802</v>
      </c>
      <c r="J305" s="45">
        <f t="shared" si="9"/>
        <v>1.1596256684491983</v>
      </c>
    </row>
    <row r="306" spans="1:10" s="38" customFormat="1">
      <c r="A306" s="48">
        <v>1</v>
      </c>
      <c r="B306" s="48" t="s">
        <v>493</v>
      </c>
      <c r="C306" s="48" t="s">
        <v>1213</v>
      </c>
      <c r="D306" s="48" t="s">
        <v>494</v>
      </c>
      <c r="E306" s="48">
        <v>86144</v>
      </c>
      <c r="F306" s="48">
        <v>80314</v>
      </c>
      <c r="G306" s="41">
        <v>9509</v>
      </c>
      <c r="H306" s="44">
        <v>9.1</v>
      </c>
      <c r="I306" s="45">
        <f t="shared" si="8"/>
        <v>8.4461036912398786</v>
      </c>
      <c r="J306" s="45">
        <f t="shared" si="9"/>
        <v>0.65389630876012106</v>
      </c>
    </row>
    <row r="307" spans="1:10" s="38" customFormat="1">
      <c r="A307" s="48">
        <v>1</v>
      </c>
      <c r="B307" s="48" t="s">
        <v>495</v>
      </c>
      <c r="C307" s="48" t="s">
        <v>1214</v>
      </c>
      <c r="D307" s="48" t="s">
        <v>496</v>
      </c>
      <c r="E307" s="48">
        <v>82998</v>
      </c>
      <c r="F307" s="48">
        <v>79267</v>
      </c>
      <c r="G307" s="41">
        <v>24819</v>
      </c>
      <c r="H307" s="44">
        <v>3.3</v>
      </c>
      <c r="I307" s="45">
        <f t="shared" si="8"/>
        <v>3.1938031346951932</v>
      </c>
      <c r="J307" s="45">
        <f t="shared" si="9"/>
        <v>0.10619686530480665</v>
      </c>
    </row>
    <row r="308" spans="1:10" s="38" customFormat="1">
      <c r="A308" s="48">
        <v>1</v>
      </c>
      <c r="B308" s="48" t="s">
        <v>497</v>
      </c>
      <c r="C308" s="48" t="s">
        <v>1215</v>
      </c>
      <c r="D308" s="48" t="s">
        <v>498</v>
      </c>
      <c r="E308" s="48">
        <v>121572</v>
      </c>
      <c r="F308" s="48">
        <v>115665</v>
      </c>
      <c r="G308" s="41">
        <v>34517</v>
      </c>
      <c r="H308" s="44">
        <v>3.5</v>
      </c>
      <c r="I308" s="45">
        <f t="shared" si="8"/>
        <v>3.3509574992032913</v>
      </c>
      <c r="J308" s="45">
        <f t="shared" si="9"/>
        <v>0.14904250079670867</v>
      </c>
    </row>
    <row r="309" spans="1:10" s="38" customFormat="1">
      <c r="A309" s="48">
        <v>1</v>
      </c>
      <c r="B309" s="48" t="s">
        <v>499</v>
      </c>
      <c r="C309" s="48" t="s">
        <v>1216</v>
      </c>
      <c r="D309" s="48" t="s">
        <v>500</v>
      </c>
      <c r="E309" s="48">
        <v>99198</v>
      </c>
      <c r="F309" s="48">
        <v>89840</v>
      </c>
      <c r="G309" s="41">
        <v>6360</v>
      </c>
      <c r="H309" s="44">
        <v>15.6</v>
      </c>
      <c r="I309" s="45">
        <f t="shared" si="8"/>
        <v>14.125786163522013</v>
      </c>
      <c r="J309" s="45">
        <f t="shared" si="9"/>
        <v>1.4742138364779862</v>
      </c>
    </row>
    <row r="310" spans="1:10" s="38" customFormat="1">
      <c r="A310" s="48">
        <v>1</v>
      </c>
      <c r="B310" s="48" t="s">
        <v>215</v>
      </c>
      <c r="C310" s="48" t="s">
        <v>1217</v>
      </c>
      <c r="D310" s="48" t="s">
        <v>216</v>
      </c>
      <c r="E310" s="48">
        <v>62014</v>
      </c>
      <c r="F310" s="48">
        <v>61860</v>
      </c>
      <c r="G310" s="41">
        <v>28427</v>
      </c>
      <c r="H310" s="44">
        <v>2.2000000000000002</v>
      </c>
      <c r="I310" s="45">
        <f t="shared" si="8"/>
        <v>2.1761001864424667</v>
      </c>
      <c r="J310" s="45">
        <f t="shared" si="9"/>
        <v>2.3899813557533456E-2</v>
      </c>
    </row>
    <row r="311" spans="1:10" s="38" customFormat="1">
      <c r="A311" s="48">
        <v>1</v>
      </c>
      <c r="B311" s="48" t="s">
        <v>217</v>
      </c>
      <c r="C311" s="48" t="s">
        <v>1218</v>
      </c>
      <c r="D311" s="48" t="s">
        <v>1219</v>
      </c>
      <c r="E311" s="48">
        <v>125252</v>
      </c>
      <c r="F311" s="48">
        <v>119132</v>
      </c>
      <c r="G311" s="41">
        <v>7895</v>
      </c>
      <c r="H311" s="44">
        <v>15.9</v>
      </c>
      <c r="I311" s="45">
        <f t="shared" si="8"/>
        <v>15.089550348321723</v>
      </c>
      <c r="J311" s="45">
        <f t="shared" si="9"/>
        <v>0.81044965167827776</v>
      </c>
    </row>
    <row r="312" spans="1:10" s="38" customFormat="1">
      <c r="A312" s="48">
        <v>1</v>
      </c>
      <c r="B312" s="48" t="s">
        <v>218</v>
      </c>
      <c r="C312" s="48" t="s">
        <v>1220</v>
      </c>
      <c r="D312" s="48" t="s">
        <v>219</v>
      </c>
      <c r="E312" s="48">
        <v>100075</v>
      </c>
      <c r="F312" s="48">
        <v>87453</v>
      </c>
      <c r="G312" s="41">
        <v>35111</v>
      </c>
      <c r="H312" s="44">
        <v>2.9</v>
      </c>
      <c r="I312" s="45">
        <f t="shared" si="8"/>
        <v>2.4907578821451968</v>
      </c>
      <c r="J312" s="45">
        <f t="shared" si="9"/>
        <v>0.40924211785480313</v>
      </c>
    </row>
    <row r="313" spans="1:10" s="38" customFormat="1">
      <c r="A313" s="48">
        <v>1</v>
      </c>
      <c r="B313" s="48" t="s">
        <v>220</v>
      </c>
      <c r="C313" s="48" t="s">
        <v>1221</v>
      </c>
      <c r="D313" s="48" t="s">
        <v>1222</v>
      </c>
      <c r="E313" s="48">
        <v>120485</v>
      </c>
      <c r="F313" s="48">
        <v>111484</v>
      </c>
      <c r="G313" s="41">
        <v>97787</v>
      </c>
      <c r="H313" s="44">
        <v>1.2</v>
      </c>
      <c r="I313" s="45">
        <f t="shared" si="8"/>
        <v>1.1400697434219274</v>
      </c>
      <c r="J313" s="45">
        <f t="shared" si="9"/>
        <v>5.9930256578072605E-2</v>
      </c>
    </row>
    <row r="314" spans="1:10" s="38" customFormat="1">
      <c r="A314" s="48">
        <v>1</v>
      </c>
      <c r="B314" s="48" t="s">
        <v>221</v>
      </c>
      <c r="C314" s="48" t="s">
        <v>1223</v>
      </c>
      <c r="D314" s="48" t="s">
        <v>222</v>
      </c>
      <c r="E314" s="48">
        <v>137648</v>
      </c>
      <c r="F314" s="48">
        <v>125931</v>
      </c>
      <c r="G314" s="41">
        <v>28288</v>
      </c>
      <c r="H314" s="44">
        <v>4.9000000000000004</v>
      </c>
      <c r="I314" s="45">
        <f t="shared" si="8"/>
        <v>4.4517463235294121</v>
      </c>
      <c r="J314" s="45">
        <f t="shared" si="9"/>
        <v>0.44825367647058822</v>
      </c>
    </row>
    <row r="315" spans="1:10" s="38" customFormat="1">
      <c r="A315" s="48">
        <v>1</v>
      </c>
      <c r="B315" s="48" t="s">
        <v>501</v>
      </c>
      <c r="C315" s="48" t="s">
        <v>1224</v>
      </c>
      <c r="D315" s="48" t="s">
        <v>502</v>
      </c>
      <c r="E315" s="48">
        <v>61182</v>
      </c>
      <c r="F315" s="48">
        <v>59627</v>
      </c>
      <c r="G315" s="41">
        <v>4181</v>
      </c>
      <c r="H315" s="44">
        <v>14.6</v>
      </c>
      <c r="I315" s="45">
        <f t="shared" si="8"/>
        <v>14.261420712748146</v>
      </c>
      <c r="J315" s="45">
        <f t="shared" si="9"/>
        <v>0.3385792872518536</v>
      </c>
    </row>
    <row r="316" spans="1:10" s="38" customFormat="1">
      <c r="A316" s="48">
        <v>1</v>
      </c>
      <c r="B316" s="48" t="s">
        <v>503</v>
      </c>
      <c r="C316" s="48" t="s">
        <v>1225</v>
      </c>
      <c r="D316" s="48" t="s">
        <v>504</v>
      </c>
      <c r="E316" s="48">
        <v>149518</v>
      </c>
      <c r="F316" s="48">
        <v>140759</v>
      </c>
      <c r="G316" s="41">
        <v>22071</v>
      </c>
      <c r="H316" s="44">
        <v>6.8</v>
      </c>
      <c r="I316" s="45">
        <f t="shared" si="8"/>
        <v>6.3775542567169587</v>
      </c>
      <c r="J316" s="45">
        <f t="shared" si="9"/>
        <v>0.42244574328304108</v>
      </c>
    </row>
    <row r="317" spans="1:10" s="38" customFormat="1">
      <c r="A317" s="48">
        <v>1</v>
      </c>
      <c r="B317" s="48" t="s">
        <v>505</v>
      </c>
      <c r="C317" s="48" t="s">
        <v>1226</v>
      </c>
      <c r="D317" s="48" t="s">
        <v>506</v>
      </c>
      <c r="E317" s="48">
        <v>113794</v>
      </c>
      <c r="F317" s="48">
        <v>106450</v>
      </c>
      <c r="G317" s="41">
        <v>78623</v>
      </c>
      <c r="H317" s="44">
        <v>1.4</v>
      </c>
      <c r="I317" s="45">
        <f t="shared" si="8"/>
        <v>1.3539295117204888</v>
      </c>
      <c r="J317" s="45">
        <f t="shared" si="9"/>
        <v>4.6070488279511101E-2</v>
      </c>
    </row>
    <row r="318" spans="1:10" s="38" customFormat="1">
      <c r="A318" s="48">
        <v>1</v>
      </c>
      <c r="B318" s="48" t="s">
        <v>507</v>
      </c>
      <c r="C318" s="48" t="s">
        <v>1227</v>
      </c>
      <c r="D318" s="48" t="s">
        <v>508</v>
      </c>
      <c r="E318" s="48">
        <v>106597</v>
      </c>
      <c r="F318" s="48">
        <v>99744</v>
      </c>
      <c r="G318" s="41">
        <v>4497</v>
      </c>
      <c r="H318" s="44">
        <v>23.7</v>
      </c>
      <c r="I318" s="45">
        <f t="shared" si="8"/>
        <v>22.180120080053371</v>
      </c>
      <c r="J318" s="45">
        <f t="shared" si="9"/>
        <v>1.5198799199466286</v>
      </c>
    </row>
    <row r="319" spans="1:10" s="38" customFormat="1">
      <c r="A319" s="48">
        <v>1</v>
      </c>
      <c r="B319" s="48" t="s">
        <v>509</v>
      </c>
      <c r="C319" s="48" t="s">
        <v>1228</v>
      </c>
      <c r="D319" s="48" t="s">
        <v>510</v>
      </c>
      <c r="E319" s="48">
        <v>131301</v>
      </c>
      <c r="F319" s="48">
        <v>122088</v>
      </c>
      <c r="G319" s="41">
        <v>53027</v>
      </c>
      <c r="H319" s="44">
        <v>2.5</v>
      </c>
      <c r="I319" s="45">
        <f t="shared" si="8"/>
        <v>2.3023742621683292</v>
      </c>
      <c r="J319" s="45">
        <f t="shared" si="9"/>
        <v>0.19762573783167081</v>
      </c>
    </row>
    <row r="320" spans="1:10" s="38" customFormat="1">
      <c r="A320" s="48">
        <v>1</v>
      </c>
      <c r="B320" s="48" t="s">
        <v>511</v>
      </c>
      <c r="C320" s="48" t="s">
        <v>1229</v>
      </c>
      <c r="D320" s="48" t="s">
        <v>512</v>
      </c>
      <c r="E320" s="48">
        <v>139860</v>
      </c>
      <c r="F320" s="48">
        <v>127378</v>
      </c>
      <c r="G320" s="41">
        <v>33402</v>
      </c>
      <c r="H320" s="44">
        <v>4.2</v>
      </c>
      <c r="I320" s="45">
        <f t="shared" si="8"/>
        <v>3.8134842225016468</v>
      </c>
      <c r="J320" s="45">
        <f t="shared" si="9"/>
        <v>0.38651577749835342</v>
      </c>
    </row>
    <row r="321" spans="1:10" s="38" customFormat="1">
      <c r="A321" s="48">
        <v>1</v>
      </c>
      <c r="B321" s="48" t="s">
        <v>513</v>
      </c>
      <c r="C321" s="48" t="s">
        <v>1230</v>
      </c>
      <c r="D321" s="48" t="s">
        <v>514</v>
      </c>
      <c r="E321" s="48">
        <v>104640</v>
      </c>
      <c r="F321" s="48">
        <v>97568</v>
      </c>
      <c r="G321" s="41">
        <v>3248</v>
      </c>
      <c r="H321" s="44">
        <v>32.200000000000003</v>
      </c>
      <c r="I321" s="45">
        <f t="shared" si="8"/>
        <v>30.039408866995075</v>
      </c>
      <c r="J321" s="45">
        <f t="shared" si="9"/>
        <v>2.1605911330049281</v>
      </c>
    </row>
    <row r="322" spans="1:10" s="38" customFormat="1">
      <c r="A322" s="48">
        <v>1</v>
      </c>
      <c r="B322" s="48" t="s">
        <v>235</v>
      </c>
      <c r="C322" s="48" t="s">
        <v>1231</v>
      </c>
      <c r="D322" s="48" t="s">
        <v>236</v>
      </c>
      <c r="E322" s="48">
        <v>93637</v>
      </c>
      <c r="F322" s="48">
        <v>87837</v>
      </c>
      <c r="G322" s="41">
        <v>21697</v>
      </c>
      <c r="H322" s="44">
        <v>4.3</v>
      </c>
      <c r="I322" s="45">
        <f t="shared" ref="I322:I385" si="10">F322/G322</f>
        <v>4.0483476978384108</v>
      </c>
      <c r="J322" s="45">
        <f t="shared" ref="J322:J385" si="11">H322-I322</f>
        <v>0.25165230216158907</v>
      </c>
    </row>
    <row r="323" spans="1:10" s="38" customFormat="1">
      <c r="A323" s="48">
        <v>1</v>
      </c>
      <c r="B323" s="48" t="s">
        <v>237</v>
      </c>
      <c r="C323" s="48" t="s">
        <v>1232</v>
      </c>
      <c r="D323" s="48" t="s">
        <v>238</v>
      </c>
      <c r="E323" s="48">
        <v>74631</v>
      </c>
      <c r="F323" s="48">
        <v>72172</v>
      </c>
      <c r="G323" s="41">
        <v>57707</v>
      </c>
      <c r="H323" s="44">
        <v>1.3</v>
      </c>
      <c r="I323" s="45">
        <f t="shared" si="10"/>
        <v>1.250662831198988</v>
      </c>
      <c r="J323" s="45">
        <f t="shared" si="11"/>
        <v>4.9337168801012021E-2</v>
      </c>
    </row>
    <row r="324" spans="1:10" s="38" customFormat="1">
      <c r="A324" s="48">
        <v>1</v>
      </c>
      <c r="B324" s="48" t="s">
        <v>239</v>
      </c>
      <c r="C324" s="48" t="s">
        <v>1233</v>
      </c>
      <c r="D324" s="48" t="s">
        <v>240</v>
      </c>
      <c r="E324" s="48">
        <v>84214</v>
      </c>
      <c r="F324" s="48">
        <v>78807</v>
      </c>
      <c r="G324" s="41">
        <v>5425</v>
      </c>
      <c r="H324" s="44">
        <v>15.5</v>
      </c>
      <c r="I324" s="45">
        <f t="shared" si="10"/>
        <v>14.526635944700461</v>
      </c>
      <c r="J324" s="45">
        <f t="shared" si="11"/>
        <v>0.97336405529953929</v>
      </c>
    </row>
    <row r="325" spans="1:10" s="38" customFormat="1">
      <c r="A325" s="48">
        <v>1</v>
      </c>
      <c r="B325" s="48" t="s">
        <v>241</v>
      </c>
      <c r="C325" s="48" t="s">
        <v>1234</v>
      </c>
      <c r="D325" s="48" t="s">
        <v>242</v>
      </c>
      <c r="E325" s="48">
        <v>98768</v>
      </c>
      <c r="F325" s="48">
        <v>93353</v>
      </c>
      <c r="G325" s="41">
        <v>3328</v>
      </c>
      <c r="H325" s="44">
        <v>29.7</v>
      </c>
      <c r="I325" s="45">
        <f t="shared" si="10"/>
        <v>28.05078125</v>
      </c>
      <c r="J325" s="45">
        <f t="shared" si="11"/>
        <v>1.6492187499999993</v>
      </c>
    </row>
    <row r="326" spans="1:10" s="38" customFormat="1">
      <c r="A326" s="48">
        <v>1</v>
      </c>
      <c r="B326" s="48" t="s">
        <v>243</v>
      </c>
      <c r="C326" s="48" t="s">
        <v>1235</v>
      </c>
      <c r="D326" s="48" t="s">
        <v>244</v>
      </c>
      <c r="E326" s="48">
        <v>116944</v>
      </c>
      <c r="F326" s="48">
        <v>112957</v>
      </c>
      <c r="G326" s="41">
        <v>66354</v>
      </c>
      <c r="H326" s="44">
        <v>1.8</v>
      </c>
      <c r="I326" s="45">
        <f t="shared" si="10"/>
        <v>1.702338969768213</v>
      </c>
      <c r="J326" s="45">
        <f t="shared" si="11"/>
        <v>9.7661030231787072E-2</v>
      </c>
    </row>
    <row r="327" spans="1:10" s="38" customFormat="1">
      <c r="A327" s="48">
        <v>1</v>
      </c>
      <c r="B327" s="48" t="s">
        <v>245</v>
      </c>
      <c r="C327" s="48" t="s">
        <v>1236</v>
      </c>
      <c r="D327" s="48" t="s">
        <v>246</v>
      </c>
      <c r="E327" s="48">
        <v>97975</v>
      </c>
      <c r="F327" s="48">
        <v>96981</v>
      </c>
      <c r="G327" s="41">
        <v>19541</v>
      </c>
      <c r="H327" s="44">
        <v>5</v>
      </c>
      <c r="I327" s="45">
        <f t="shared" si="10"/>
        <v>4.962949695512</v>
      </c>
      <c r="J327" s="45">
        <f t="shared" si="11"/>
        <v>3.7050304487999952E-2</v>
      </c>
    </row>
    <row r="328" spans="1:10" s="38" customFormat="1">
      <c r="A328" s="48">
        <v>2</v>
      </c>
      <c r="B328" s="48" t="s">
        <v>576</v>
      </c>
      <c r="C328" s="48" t="s">
        <v>1237</v>
      </c>
      <c r="D328" s="48" t="s">
        <v>577</v>
      </c>
      <c r="E328" s="48">
        <v>69751</v>
      </c>
      <c r="F328" s="49">
        <v>66829</v>
      </c>
      <c r="G328" s="41">
        <v>71124</v>
      </c>
      <c r="H328" s="44">
        <v>1</v>
      </c>
      <c r="I328" s="45">
        <f t="shared" si="10"/>
        <v>0.93961250773297345</v>
      </c>
      <c r="J328" s="45">
        <f t="shared" si="11"/>
        <v>6.0387492267026555E-2</v>
      </c>
    </row>
    <row r="329" spans="1:10" s="38" customFormat="1">
      <c r="A329" s="48">
        <v>2</v>
      </c>
      <c r="B329" s="48" t="s">
        <v>578</v>
      </c>
      <c r="C329" s="48" t="s">
        <v>1238</v>
      </c>
      <c r="D329" s="48" t="s">
        <v>579</v>
      </c>
      <c r="E329" s="48">
        <v>121874</v>
      </c>
      <c r="F329" s="49">
        <v>116843</v>
      </c>
      <c r="G329" s="41">
        <v>253494</v>
      </c>
      <c r="H329" s="44">
        <v>0.5</v>
      </c>
      <c r="I329" s="45">
        <f t="shared" si="10"/>
        <v>0.46093004173668806</v>
      </c>
      <c r="J329" s="45">
        <f t="shared" si="11"/>
        <v>3.9069958263311944E-2</v>
      </c>
    </row>
    <row r="330" spans="1:10" s="38" customFormat="1">
      <c r="A330" s="48">
        <v>2</v>
      </c>
      <c r="B330" s="48" t="s">
        <v>580</v>
      </c>
      <c r="C330" s="48" t="s">
        <v>1239</v>
      </c>
      <c r="D330" s="48" t="s">
        <v>581</v>
      </c>
      <c r="E330" s="48">
        <v>115228</v>
      </c>
      <c r="F330" s="49">
        <v>109596</v>
      </c>
      <c r="G330" s="41">
        <v>112583</v>
      </c>
      <c r="H330" s="44">
        <v>1</v>
      </c>
      <c r="I330" s="45">
        <f t="shared" si="10"/>
        <v>0.97346846326710068</v>
      </c>
      <c r="J330" s="45">
        <f t="shared" si="11"/>
        <v>2.6531536732899319E-2</v>
      </c>
    </row>
    <row r="331" spans="1:10" s="38" customFormat="1">
      <c r="A331" s="48">
        <v>2</v>
      </c>
      <c r="B331" s="48" t="s">
        <v>582</v>
      </c>
      <c r="C331" s="48" t="s">
        <v>1240</v>
      </c>
      <c r="D331" s="48" t="s">
        <v>583</v>
      </c>
      <c r="E331" s="48">
        <v>93734</v>
      </c>
      <c r="F331" s="49">
        <v>93065</v>
      </c>
      <c r="G331" s="41">
        <v>83674</v>
      </c>
      <c r="H331" s="44">
        <v>1.1000000000000001</v>
      </c>
      <c r="I331" s="45">
        <f t="shared" si="10"/>
        <v>1.1122331907163516</v>
      </c>
      <c r="J331" s="45">
        <f t="shared" si="11"/>
        <v>-1.2233190716351539E-2</v>
      </c>
    </row>
    <row r="332" spans="1:10" s="38" customFormat="1">
      <c r="A332" s="48">
        <v>2</v>
      </c>
      <c r="B332" s="48" t="s">
        <v>584</v>
      </c>
      <c r="C332" s="48" t="s">
        <v>1241</v>
      </c>
      <c r="D332" s="48" t="s">
        <v>585</v>
      </c>
      <c r="E332" s="48">
        <v>152506</v>
      </c>
      <c r="F332" s="49">
        <v>148594</v>
      </c>
      <c r="G332" s="41">
        <v>43754</v>
      </c>
      <c r="H332" s="44">
        <v>3.5</v>
      </c>
      <c r="I332" s="45">
        <f t="shared" si="10"/>
        <v>3.3961237829684143</v>
      </c>
      <c r="J332" s="45">
        <f t="shared" si="11"/>
        <v>0.10387621703158567</v>
      </c>
    </row>
    <row r="333" spans="1:10" s="38" customFormat="1">
      <c r="A333" s="48">
        <v>2</v>
      </c>
      <c r="B333" s="48" t="s">
        <v>586</v>
      </c>
      <c r="C333" s="48" t="s">
        <v>1242</v>
      </c>
      <c r="D333" s="48" t="s">
        <v>587</v>
      </c>
      <c r="E333" s="48">
        <v>134844</v>
      </c>
      <c r="F333" s="49">
        <v>128476</v>
      </c>
      <c r="G333" s="41">
        <v>50377</v>
      </c>
      <c r="H333" s="44">
        <v>2.7</v>
      </c>
      <c r="I333" s="45">
        <f t="shared" si="10"/>
        <v>2.550290807312861</v>
      </c>
      <c r="J333" s="45">
        <f t="shared" si="11"/>
        <v>0.14970919268713923</v>
      </c>
    </row>
    <row r="334" spans="1:10" s="38" customFormat="1">
      <c r="A334" s="48">
        <v>2</v>
      </c>
      <c r="B334" s="48" t="s">
        <v>588</v>
      </c>
      <c r="C334" s="48" t="s">
        <v>1243</v>
      </c>
      <c r="D334" s="48" t="s">
        <v>589</v>
      </c>
      <c r="E334" s="48">
        <v>132976</v>
      </c>
      <c r="F334" s="49">
        <v>126354</v>
      </c>
      <c r="G334" s="41">
        <v>518037</v>
      </c>
      <c r="H334" s="44">
        <v>0.3</v>
      </c>
      <c r="I334" s="45">
        <f t="shared" si="10"/>
        <v>0.24390921883958094</v>
      </c>
      <c r="J334" s="45">
        <f t="shared" si="11"/>
        <v>5.6090781160419045E-2</v>
      </c>
    </row>
    <row r="335" spans="1:10" s="38" customFormat="1">
      <c r="A335" s="48">
        <v>2</v>
      </c>
      <c r="B335" s="48" t="s">
        <v>590</v>
      </c>
      <c r="C335" s="48" t="s">
        <v>1244</v>
      </c>
      <c r="D335" s="48" t="s">
        <v>591</v>
      </c>
      <c r="E335" s="48">
        <v>75922</v>
      </c>
      <c r="F335" s="49">
        <v>74941</v>
      </c>
      <c r="G335" s="41">
        <v>178545</v>
      </c>
      <c r="H335" s="44">
        <v>0.4</v>
      </c>
      <c r="I335" s="45">
        <f t="shared" si="10"/>
        <v>0.41973172029460359</v>
      </c>
      <c r="J335" s="45">
        <f t="shared" si="11"/>
        <v>-1.9731720294603572E-2</v>
      </c>
    </row>
    <row r="336" spans="1:10" s="38" customFormat="1">
      <c r="A336" s="48">
        <v>2</v>
      </c>
      <c r="B336" s="48" t="s">
        <v>592</v>
      </c>
      <c r="C336" s="48" t="s">
        <v>1245</v>
      </c>
      <c r="D336" s="48" t="s">
        <v>593</v>
      </c>
      <c r="E336" s="48">
        <v>122439</v>
      </c>
      <c r="F336" s="49">
        <v>114131</v>
      </c>
      <c r="G336" s="41">
        <v>161874</v>
      </c>
      <c r="H336" s="44">
        <v>0.8</v>
      </c>
      <c r="I336" s="45">
        <f t="shared" si="10"/>
        <v>0.70506072624386873</v>
      </c>
      <c r="J336" s="45">
        <f t="shared" si="11"/>
        <v>9.4939273756131315E-2</v>
      </c>
    </row>
    <row r="337" spans="1:10" s="38" customFormat="1">
      <c r="A337" s="48">
        <v>2</v>
      </c>
      <c r="B337" s="48" t="s">
        <v>594</v>
      </c>
      <c r="C337" s="48" t="s">
        <v>1246</v>
      </c>
      <c r="D337" s="48" t="s">
        <v>595</v>
      </c>
      <c r="E337" s="48">
        <v>183777</v>
      </c>
      <c r="F337" s="49">
        <v>172842</v>
      </c>
      <c r="G337" s="41">
        <v>237035</v>
      </c>
      <c r="H337" s="44">
        <v>0.8</v>
      </c>
      <c r="I337" s="45">
        <f t="shared" si="10"/>
        <v>0.72918345392030715</v>
      </c>
      <c r="J337" s="45">
        <f t="shared" si="11"/>
        <v>7.0816546079692899E-2</v>
      </c>
    </row>
    <row r="338" spans="1:10" s="38" customFormat="1">
      <c r="A338" s="48">
        <v>2</v>
      </c>
      <c r="B338" s="48" t="s">
        <v>596</v>
      </c>
      <c r="C338" s="48" t="s">
        <v>1247</v>
      </c>
      <c r="D338" s="48" t="s">
        <v>597</v>
      </c>
      <c r="E338" s="48">
        <v>239023</v>
      </c>
      <c r="F338" s="49">
        <v>223301</v>
      </c>
      <c r="G338" s="41">
        <v>37974</v>
      </c>
      <c r="H338" s="44">
        <v>6.3</v>
      </c>
      <c r="I338" s="45">
        <f t="shared" si="10"/>
        <v>5.8803655132459047</v>
      </c>
      <c r="J338" s="45">
        <f t="shared" si="11"/>
        <v>0.41963448675409509</v>
      </c>
    </row>
    <row r="339" spans="1:10" s="38" customFormat="1">
      <c r="A339" s="48">
        <v>2</v>
      </c>
      <c r="B339" s="48" t="s">
        <v>598</v>
      </c>
      <c r="C339" s="48" t="s">
        <v>1248</v>
      </c>
      <c r="D339" s="48" t="s">
        <v>599</v>
      </c>
      <c r="E339" s="48">
        <v>139812</v>
      </c>
      <c r="F339" s="49">
        <v>134468</v>
      </c>
      <c r="G339" s="41">
        <v>44126</v>
      </c>
      <c r="H339" s="44">
        <v>3.2</v>
      </c>
      <c r="I339" s="45">
        <f t="shared" si="10"/>
        <v>3.0473643656800977</v>
      </c>
      <c r="J339" s="45">
        <f t="shared" si="11"/>
        <v>0.15263563431990246</v>
      </c>
    </row>
    <row r="340" spans="1:10" s="38" customFormat="1">
      <c r="A340" s="48">
        <v>2</v>
      </c>
      <c r="B340" s="48" t="s">
        <v>600</v>
      </c>
      <c r="C340" s="48" t="s">
        <v>1249</v>
      </c>
      <c r="D340" s="48" t="s">
        <v>1250</v>
      </c>
      <c r="E340" s="48">
        <v>139178</v>
      </c>
      <c r="F340" s="49">
        <v>128645</v>
      </c>
      <c r="G340" s="41">
        <v>25075</v>
      </c>
      <c r="H340" s="44">
        <v>5.6</v>
      </c>
      <c r="I340" s="45">
        <f t="shared" si="10"/>
        <v>5.1304087736789628</v>
      </c>
      <c r="J340" s="45">
        <f t="shared" si="11"/>
        <v>0.46959122632103689</v>
      </c>
    </row>
    <row r="341" spans="1:10" s="38" customFormat="1">
      <c r="A341" s="48">
        <v>2</v>
      </c>
      <c r="B341" s="48" t="s">
        <v>601</v>
      </c>
      <c r="C341" s="48" t="s">
        <v>1251</v>
      </c>
      <c r="D341" s="48" t="s">
        <v>602</v>
      </c>
      <c r="E341" s="48">
        <v>126336</v>
      </c>
      <c r="F341" s="49">
        <v>119292</v>
      </c>
      <c r="G341" s="41">
        <v>33095</v>
      </c>
      <c r="H341" s="44">
        <v>3.8</v>
      </c>
      <c r="I341" s="45">
        <f t="shared" si="10"/>
        <v>3.6045324067079618</v>
      </c>
      <c r="J341" s="45">
        <f t="shared" si="11"/>
        <v>0.195467593292038</v>
      </c>
    </row>
    <row r="342" spans="1:10" s="38" customFormat="1">
      <c r="A342" s="48">
        <v>2</v>
      </c>
      <c r="B342" s="48" t="s">
        <v>605</v>
      </c>
      <c r="C342" s="48" t="s">
        <v>1252</v>
      </c>
      <c r="D342" s="48" t="s">
        <v>606</v>
      </c>
      <c r="E342" s="48">
        <v>234410</v>
      </c>
      <c r="F342" s="49">
        <v>231946</v>
      </c>
      <c r="G342" s="41">
        <v>42413</v>
      </c>
      <c r="H342" s="44">
        <v>5.5</v>
      </c>
      <c r="I342" s="45">
        <f t="shared" si="10"/>
        <v>5.4687477895928138</v>
      </c>
      <c r="J342" s="45">
        <f t="shared" si="11"/>
        <v>3.1252210407186176E-2</v>
      </c>
    </row>
    <row r="343" spans="1:10" s="38" customFormat="1">
      <c r="A343" s="48">
        <v>2</v>
      </c>
      <c r="B343" s="48" t="s">
        <v>607</v>
      </c>
      <c r="C343" s="48" t="s">
        <v>1253</v>
      </c>
      <c r="D343" s="48" t="s">
        <v>608</v>
      </c>
      <c r="E343" s="48">
        <v>58802</v>
      </c>
      <c r="F343" s="49">
        <v>55981</v>
      </c>
      <c r="G343" s="41">
        <v>11139</v>
      </c>
      <c r="H343" s="44">
        <v>5.3</v>
      </c>
      <c r="I343" s="45">
        <f t="shared" si="10"/>
        <v>5.0256755543585596</v>
      </c>
      <c r="J343" s="45">
        <f t="shared" si="11"/>
        <v>0.27432444564144021</v>
      </c>
    </row>
    <row r="344" spans="1:10" s="38" customFormat="1">
      <c r="A344" s="48">
        <v>2</v>
      </c>
      <c r="B344" s="48" t="s">
        <v>609</v>
      </c>
      <c r="C344" s="48" t="s">
        <v>1254</v>
      </c>
      <c r="D344" s="48" t="s">
        <v>610</v>
      </c>
      <c r="E344" s="48">
        <v>178806</v>
      </c>
      <c r="F344" s="49">
        <v>169519</v>
      </c>
      <c r="G344" s="41">
        <v>27745</v>
      </c>
      <c r="H344" s="44">
        <v>6.4</v>
      </c>
      <c r="I344" s="45">
        <f t="shared" si="10"/>
        <v>6.109893674535952</v>
      </c>
      <c r="J344" s="45">
        <f t="shared" si="11"/>
        <v>0.29010632546404835</v>
      </c>
    </row>
    <row r="345" spans="1:10" s="38" customFormat="1">
      <c r="A345" s="48">
        <v>2</v>
      </c>
      <c r="B345" s="48" t="s">
        <v>611</v>
      </c>
      <c r="C345" s="48" t="s">
        <v>1255</v>
      </c>
      <c r="D345" s="48" t="s">
        <v>612</v>
      </c>
      <c r="E345" s="48">
        <v>69814</v>
      </c>
      <c r="F345" s="49">
        <v>70064</v>
      </c>
      <c r="G345" s="41">
        <v>10876</v>
      </c>
      <c r="H345" s="44">
        <v>6.4</v>
      </c>
      <c r="I345" s="45">
        <f t="shared" si="10"/>
        <v>6.4420742920191243</v>
      </c>
      <c r="J345" s="45">
        <f t="shared" si="11"/>
        <v>-4.2074292019123938E-2</v>
      </c>
    </row>
    <row r="346" spans="1:10" s="38" customFormat="1">
      <c r="A346" s="48">
        <v>2</v>
      </c>
      <c r="B346" s="48" t="s">
        <v>613</v>
      </c>
      <c r="C346" s="48" t="s">
        <v>1256</v>
      </c>
      <c r="D346" s="48" t="s">
        <v>614</v>
      </c>
      <c r="E346" s="48">
        <v>91075</v>
      </c>
      <c r="F346" s="49">
        <v>90949</v>
      </c>
      <c r="G346" s="41">
        <v>12564</v>
      </c>
      <c r="H346" s="44">
        <v>7.2</v>
      </c>
      <c r="I346" s="45">
        <f t="shared" si="10"/>
        <v>7.2388570518943016</v>
      </c>
      <c r="J346" s="45">
        <f t="shared" si="11"/>
        <v>-3.8857051894301442E-2</v>
      </c>
    </row>
    <row r="347" spans="1:10" s="38" customFormat="1">
      <c r="A347" s="48">
        <v>2</v>
      </c>
      <c r="B347" s="48" t="s">
        <v>615</v>
      </c>
      <c r="C347" s="48" t="s">
        <v>1257</v>
      </c>
      <c r="D347" s="48" t="s">
        <v>616</v>
      </c>
      <c r="E347" s="48">
        <v>91323</v>
      </c>
      <c r="F347" s="49">
        <v>84885</v>
      </c>
      <c r="G347" s="41">
        <v>84915</v>
      </c>
      <c r="H347" s="44">
        <v>1.1000000000000001</v>
      </c>
      <c r="I347" s="45">
        <f t="shared" si="10"/>
        <v>0.99964670552905843</v>
      </c>
      <c r="J347" s="45">
        <f t="shared" si="11"/>
        <v>0.10035329447094166</v>
      </c>
    </row>
    <row r="348" spans="1:10" s="38" customFormat="1">
      <c r="A348" s="48">
        <v>2</v>
      </c>
      <c r="B348" s="48" t="s">
        <v>617</v>
      </c>
      <c r="C348" s="48" t="s">
        <v>1258</v>
      </c>
      <c r="D348" s="48" t="s">
        <v>618</v>
      </c>
      <c r="E348" s="48">
        <v>145736</v>
      </c>
      <c r="F348" s="49">
        <v>137011</v>
      </c>
      <c r="G348" s="41">
        <v>19052</v>
      </c>
      <c r="H348" s="44">
        <v>7.6</v>
      </c>
      <c r="I348" s="45">
        <f t="shared" si="10"/>
        <v>7.1914234726013015</v>
      </c>
      <c r="J348" s="45">
        <f t="shared" si="11"/>
        <v>0.4085765273986981</v>
      </c>
    </row>
    <row r="349" spans="1:10" s="38" customFormat="1">
      <c r="A349" s="48">
        <v>2</v>
      </c>
      <c r="B349" s="48" t="s">
        <v>603</v>
      </c>
      <c r="C349" s="48" t="s">
        <v>1259</v>
      </c>
      <c r="D349" s="48" t="s">
        <v>604</v>
      </c>
      <c r="E349" s="48">
        <v>346090</v>
      </c>
      <c r="F349" s="49">
        <v>305353</v>
      </c>
      <c r="G349" s="41">
        <v>14038</v>
      </c>
      <c r="H349" s="44">
        <v>24.7</v>
      </c>
      <c r="I349" s="45">
        <f t="shared" si="10"/>
        <v>21.751887733295341</v>
      </c>
      <c r="J349" s="45">
        <f t="shared" si="11"/>
        <v>2.9481122667046584</v>
      </c>
    </row>
    <row r="350" spans="1:10" s="38" customFormat="1">
      <c r="A350" s="48">
        <v>3</v>
      </c>
      <c r="B350" s="48" t="s">
        <v>703</v>
      </c>
      <c r="C350" s="48" t="s">
        <v>1260</v>
      </c>
      <c r="D350" s="48" t="s">
        <v>1261</v>
      </c>
      <c r="E350" s="50">
        <v>222793</v>
      </c>
      <c r="F350" s="49">
        <v>212125</v>
      </c>
      <c r="G350" s="41">
        <v>18571</v>
      </c>
      <c r="H350" s="44">
        <v>12</v>
      </c>
      <c r="I350" s="45">
        <f t="shared" si="10"/>
        <v>11.422378977976415</v>
      </c>
      <c r="J350" s="45">
        <f t="shared" si="11"/>
        <v>0.57762102202358534</v>
      </c>
    </row>
    <row r="351" spans="1:10" s="38" customFormat="1">
      <c r="A351" s="48">
        <v>3</v>
      </c>
      <c r="B351" s="48" t="s">
        <v>704</v>
      </c>
      <c r="C351" s="48" t="s">
        <v>1262</v>
      </c>
      <c r="D351" s="48" t="s">
        <v>705</v>
      </c>
      <c r="E351" s="50">
        <v>252973</v>
      </c>
      <c r="F351" s="49">
        <v>226871</v>
      </c>
      <c r="G351" s="41">
        <v>631261</v>
      </c>
      <c r="H351" s="44">
        <v>0.4</v>
      </c>
      <c r="I351" s="45">
        <f t="shared" si="10"/>
        <v>0.35939334126454825</v>
      </c>
      <c r="J351" s="45">
        <f t="shared" si="11"/>
        <v>4.0606658735451773E-2</v>
      </c>
    </row>
    <row r="352" spans="1:10" s="38" customFormat="1">
      <c r="A352" s="48">
        <v>3</v>
      </c>
      <c r="B352" s="48" t="s">
        <v>706</v>
      </c>
      <c r="C352" s="48" t="s">
        <v>1263</v>
      </c>
      <c r="D352" s="48" t="s">
        <v>707</v>
      </c>
      <c r="E352" s="50">
        <v>115978</v>
      </c>
      <c r="F352" s="49">
        <v>108400</v>
      </c>
      <c r="G352" s="41">
        <v>218179</v>
      </c>
      <c r="H352" s="44">
        <v>0.53</v>
      </c>
      <c r="I352" s="45">
        <f t="shared" si="10"/>
        <v>0.49683975084678178</v>
      </c>
      <c r="J352" s="45">
        <f t="shared" si="11"/>
        <v>3.3160249153218246E-2</v>
      </c>
    </row>
    <row r="353" spans="1:10" s="38" customFormat="1">
      <c r="A353" s="48">
        <v>3</v>
      </c>
      <c r="B353" s="48" t="s">
        <v>708</v>
      </c>
      <c r="C353" s="48" t="s">
        <v>1264</v>
      </c>
      <c r="D353" s="48" t="s">
        <v>709</v>
      </c>
      <c r="E353" s="50">
        <v>88166</v>
      </c>
      <c r="F353" s="49">
        <v>91306</v>
      </c>
      <c r="G353" s="41">
        <v>690947</v>
      </c>
      <c r="H353" s="44">
        <v>0.13</v>
      </c>
      <c r="I353" s="45">
        <f t="shared" si="10"/>
        <v>0.13214617040091353</v>
      </c>
      <c r="J353" s="45">
        <f t="shared" si="11"/>
        <v>-2.1461704009135274E-3</v>
      </c>
    </row>
    <row r="354" spans="1:10" s="38" customFormat="1">
      <c r="A354" s="48">
        <v>3</v>
      </c>
      <c r="B354" s="48" t="s">
        <v>746</v>
      </c>
      <c r="C354" s="48" t="s">
        <v>1265</v>
      </c>
      <c r="D354" s="48" t="s">
        <v>747</v>
      </c>
      <c r="E354" s="50">
        <v>113870</v>
      </c>
      <c r="F354" s="49">
        <v>106764</v>
      </c>
      <c r="G354" s="41">
        <v>473174</v>
      </c>
      <c r="H354" s="44">
        <v>0.24</v>
      </c>
      <c r="I354" s="45">
        <f t="shared" si="10"/>
        <v>0.22563369923114965</v>
      </c>
      <c r="J354" s="45">
        <f t="shared" si="11"/>
        <v>1.4366300768850343E-2</v>
      </c>
    </row>
    <row r="355" spans="1:10" s="38" customFormat="1">
      <c r="A355" s="48">
        <v>3</v>
      </c>
      <c r="B355" s="48" t="s">
        <v>710</v>
      </c>
      <c r="C355" s="48" t="s">
        <v>1266</v>
      </c>
      <c r="D355" s="48" t="s">
        <v>711</v>
      </c>
      <c r="E355" s="50">
        <v>51442</v>
      </c>
      <c r="F355" s="49">
        <v>48077</v>
      </c>
      <c r="G355" s="41">
        <v>15864</v>
      </c>
      <c r="H355" s="44">
        <v>3.24</v>
      </c>
      <c r="I355" s="45">
        <f t="shared" si="10"/>
        <v>3.0305723651033789</v>
      </c>
      <c r="J355" s="45">
        <f t="shared" si="11"/>
        <v>0.20942763489662131</v>
      </c>
    </row>
    <row r="356" spans="1:10" s="38" customFormat="1">
      <c r="A356" s="48">
        <v>3</v>
      </c>
      <c r="B356" s="48" t="s">
        <v>756</v>
      </c>
      <c r="C356" s="48" t="s">
        <v>1267</v>
      </c>
      <c r="D356" s="48" t="s">
        <v>757</v>
      </c>
      <c r="E356" s="50">
        <v>90720</v>
      </c>
      <c r="F356" s="49">
        <v>93378</v>
      </c>
      <c r="G356" s="41">
        <v>15876</v>
      </c>
      <c r="H356" s="44">
        <v>5.71</v>
      </c>
      <c r="I356" s="45">
        <f t="shared" si="10"/>
        <v>5.8817082388510959</v>
      </c>
      <c r="J356" s="45">
        <f t="shared" si="11"/>
        <v>-0.17170823885109598</v>
      </c>
    </row>
    <row r="357" spans="1:10" s="38" customFormat="1">
      <c r="A357" s="48">
        <v>3</v>
      </c>
      <c r="B357" s="48" t="s">
        <v>712</v>
      </c>
      <c r="C357" s="48" t="s">
        <v>1268</v>
      </c>
      <c r="D357" s="48" t="s">
        <v>713</v>
      </c>
      <c r="E357" s="50">
        <v>151324</v>
      </c>
      <c r="F357" s="49">
        <v>147765</v>
      </c>
      <c r="G357" s="41">
        <v>642620</v>
      </c>
      <c r="H357" s="44">
        <v>0.24</v>
      </c>
      <c r="I357" s="45">
        <f t="shared" si="10"/>
        <v>0.22994148952724783</v>
      </c>
      <c r="J357" s="45">
        <f t="shared" si="11"/>
        <v>1.0058510472752163E-2</v>
      </c>
    </row>
    <row r="358" spans="1:10" s="38" customFormat="1">
      <c r="A358" s="48">
        <v>3</v>
      </c>
      <c r="B358" s="48" t="s">
        <v>714</v>
      </c>
      <c r="C358" s="48" t="s">
        <v>1269</v>
      </c>
      <c r="D358" s="48" t="s">
        <v>1270</v>
      </c>
      <c r="E358" s="50">
        <v>147268</v>
      </c>
      <c r="F358" s="49">
        <v>145663</v>
      </c>
      <c r="G358" s="41">
        <v>5978</v>
      </c>
      <c r="H358" s="44">
        <v>24.64</v>
      </c>
      <c r="I358" s="45">
        <f t="shared" si="10"/>
        <v>24.366510538641688</v>
      </c>
      <c r="J358" s="45">
        <f t="shared" si="11"/>
        <v>0.27348946135831298</v>
      </c>
    </row>
    <row r="359" spans="1:10" s="38" customFormat="1">
      <c r="A359" s="48">
        <v>3</v>
      </c>
      <c r="B359" s="48" t="s">
        <v>715</v>
      </c>
      <c r="C359" s="48" t="s">
        <v>1271</v>
      </c>
      <c r="D359" s="48" t="s">
        <v>716</v>
      </c>
      <c r="E359" s="50">
        <v>122767</v>
      </c>
      <c r="F359" s="49">
        <v>120235</v>
      </c>
      <c r="G359" s="41">
        <v>126212</v>
      </c>
      <c r="H359" s="44">
        <v>0.97</v>
      </c>
      <c r="I359" s="45">
        <f t="shared" si="10"/>
        <v>0.95264317180616742</v>
      </c>
      <c r="J359" s="45">
        <f t="shared" si="11"/>
        <v>1.7356828193832552E-2</v>
      </c>
    </row>
    <row r="360" spans="1:10" s="38" customFormat="1">
      <c r="A360" s="48">
        <v>3</v>
      </c>
      <c r="B360" s="48" t="s">
        <v>800</v>
      </c>
      <c r="C360" s="48" t="s">
        <v>1272</v>
      </c>
      <c r="D360" s="48" t="s">
        <v>717</v>
      </c>
      <c r="E360" s="50">
        <v>105026</v>
      </c>
      <c r="F360" s="49">
        <v>108243</v>
      </c>
      <c r="G360" s="41">
        <v>17449</v>
      </c>
      <c r="H360" s="44">
        <v>6.02</v>
      </c>
      <c r="I360" s="45">
        <f t="shared" si="10"/>
        <v>6.2033927445698893</v>
      </c>
      <c r="J360" s="45">
        <f t="shared" si="11"/>
        <v>-0.18339274456988974</v>
      </c>
    </row>
    <row r="361" spans="1:10" s="38" customFormat="1">
      <c r="A361" s="48">
        <v>3</v>
      </c>
      <c r="B361" s="48" t="s">
        <v>718</v>
      </c>
      <c r="C361" s="48" t="s">
        <v>1273</v>
      </c>
      <c r="D361" s="48" t="s">
        <v>719</v>
      </c>
      <c r="E361" s="50">
        <v>99717</v>
      </c>
      <c r="F361" s="49">
        <v>90088</v>
      </c>
      <c r="G361" s="41">
        <v>67918</v>
      </c>
      <c r="H361" s="44">
        <v>1.47</v>
      </c>
      <c r="I361" s="45">
        <f t="shared" si="10"/>
        <v>1.3264230395476899</v>
      </c>
      <c r="J361" s="45">
        <f t="shared" si="11"/>
        <v>0.14357696045231005</v>
      </c>
    </row>
    <row r="362" spans="1:10" s="38" customFormat="1">
      <c r="A362" s="48">
        <v>3</v>
      </c>
      <c r="B362" s="48" t="s">
        <v>720</v>
      </c>
      <c r="C362" s="48" t="s">
        <v>1274</v>
      </c>
      <c r="D362" s="48" t="s">
        <v>721</v>
      </c>
      <c r="E362" s="50">
        <v>90574</v>
      </c>
      <c r="F362" s="49">
        <v>89311</v>
      </c>
      <c r="G362" s="41">
        <v>17379</v>
      </c>
      <c r="H362" s="44">
        <v>5.21</v>
      </c>
      <c r="I362" s="45">
        <f t="shared" si="10"/>
        <v>5.139018355486507</v>
      </c>
      <c r="J362" s="45">
        <f t="shared" si="11"/>
        <v>7.0981644513492981E-2</v>
      </c>
    </row>
    <row r="363" spans="1:10" s="38" customFormat="1">
      <c r="A363" s="48">
        <v>3</v>
      </c>
      <c r="B363" s="48" t="s">
        <v>722</v>
      </c>
      <c r="C363" s="48" t="s">
        <v>1275</v>
      </c>
      <c r="D363" s="48" t="s">
        <v>1276</v>
      </c>
      <c r="E363" s="50">
        <v>476626</v>
      </c>
      <c r="F363" s="49">
        <v>448624</v>
      </c>
      <c r="G363" s="41">
        <v>26333</v>
      </c>
      <c r="H363" s="44">
        <v>18.100000000000001</v>
      </c>
      <c r="I363" s="45">
        <f t="shared" si="10"/>
        <v>17.036570083165611</v>
      </c>
      <c r="J363" s="45">
        <f t="shared" si="11"/>
        <v>1.0634299168343908</v>
      </c>
    </row>
    <row r="364" spans="1:10" s="38" customFormat="1">
      <c r="A364" s="48">
        <v>3</v>
      </c>
      <c r="B364" s="48" t="s">
        <v>724</v>
      </c>
      <c r="C364" s="48" t="s">
        <v>1277</v>
      </c>
      <c r="D364" s="48" t="s">
        <v>725</v>
      </c>
      <c r="E364" s="50">
        <v>155990</v>
      </c>
      <c r="F364" s="49">
        <v>145191</v>
      </c>
      <c r="G364" s="41">
        <v>29736</v>
      </c>
      <c r="H364" s="44">
        <v>5.25</v>
      </c>
      <c r="I364" s="45">
        <f t="shared" si="10"/>
        <v>4.8826674737691684</v>
      </c>
      <c r="J364" s="45">
        <f t="shared" si="11"/>
        <v>0.36733252623083157</v>
      </c>
    </row>
    <row r="365" spans="1:10" s="38" customFormat="1">
      <c r="A365" s="48">
        <v>3</v>
      </c>
      <c r="B365" s="48" t="s">
        <v>726</v>
      </c>
      <c r="C365" s="48" t="s">
        <v>1278</v>
      </c>
      <c r="D365" s="48" t="s">
        <v>727</v>
      </c>
      <c r="E365" s="50">
        <v>365198</v>
      </c>
      <c r="F365" s="49">
        <v>349429</v>
      </c>
      <c r="G365" s="41">
        <v>132486</v>
      </c>
      <c r="H365" s="44">
        <v>2.76</v>
      </c>
      <c r="I365" s="45">
        <f t="shared" si="10"/>
        <v>2.637478676992286</v>
      </c>
      <c r="J365" s="45">
        <f t="shared" si="11"/>
        <v>0.12252132300771379</v>
      </c>
    </row>
    <row r="366" spans="1:10" s="38" customFormat="1">
      <c r="A366" s="48">
        <v>3</v>
      </c>
      <c r="B366" s="48" t="s">
        <v>801</v>
      </c>
      <c r="C366" s="48" t="s">
        <v>1279</v>
      </c>
      <c r="D366" s="48" t="s">
        <v>1280</v>
      </c>
      <c r="E366" s="50">
        <v>593245</v>
      </c>
      <c r="F366" s="49">
        <v>577869</v>
      </c>
      <c r="G366" s="41">
        <v>17468</v>
      </c>
      <c r="H366" s="44">
        <v>33.96</v>
      </c>
      <c r="I366" s="45">
        <f t="shared" si="10"/>
        <v>33.081577742157087</v>
      </c>
      <c r="J366" s="45">
        <f t="shared" si="11"/>
        <v>0.87842225784291372</v>
      </c>
    </row>
    <row r="367" spans="1:10" s="38" customFormat="1">
      <c r="A367" s="48">
        <v>3</v>
      </c>
      <c r="B367" s="48" t="s">
        <v>728</v>
      </c>
      <c r="C367" s="48" t="s">
        <v>1281</v>
      </c>
      <c r="D367" s="48" t="s">
        <v>729</v>
      </c>
      <c r="E367" s="50">
        <v>232132</v>
      </c>
      <c r="F367" s="49">
        <v>208914</v>
      </c>
      <c r="G367" s="41">
        <v>2568389</v>
      </c>
      <c r="H367" s="44">
        <v>0.09</v>
      </c>
      <c r="I367" s="45">
        <f t="shared" si="10"/>
        <v>8.1340482302330375E-2</v>
      </c>
      <c r="J367" s="45">
        <f t="shared" si="11"/>
        <v>8.659517697669622E-3</v>
      </c>
    </row>
    <row r="368" spans="1:10" s="38" customFormat="1">
      <c r="A368" s="48">
        <v>3</v>
      </c>
      <c r="B368" s="48" t="s">
        <v>730</v>
      </c>
      <c r="C368" s="48" t="s">
        <v>1282</v>
      </c>
      <c r="D368" s="48" t="s">
        <v>731</v>
      </c>
      <c r="E368" s="50">
        <v>81485</v>
      </c>
      <c r="F368" s="49">
        <v>84203</v>
      </c>
      <c r="G368" s="41">
        <v>16044</v>
      </c>
      <c r="H368" s="44">
        <v>5.08</v>
      </c>
      <c r="I368" s="45">
        <f t="shared" si="10"/>
        <v>5.24825479930192</v>
      </c>
      <c r="J368" s="45">
        <f t="shared" si="11"/>
        <v>-0.16825479930191989</v>
      </c>
    </row>
    <row r="369" spans="1:10" s="38" customFormat="1">
      <c r="A369" s="48">
        <v>3</v>
      </c>
      <c r="B369" s="48" t="s">
        <v>732</v>
      </c>
      <c r="C369" s="48" t="s">
        <v>1283</v>
      </c>
      <c r="D369" s="48" t="s">
        <v>733</v>
      </c>
      <c r="E369" s="50">
        <v>83187</v>
      </c>
      <c r="F369" s="49">
        <v>80941</v>
      </c>
      <c r="G369" s="41">
        <v>35369</v>
      </c>
      <c r="H369" s="44">
        <v>2.35</v>
      </c>
      <c r="I369" s="45">
        <f t="shared" si="10"/>
        <v>2.288472956543866</v>
      </c>
      <c r="J369" s="45">
        <f t="shared" si="11"/>
        <v>6.1527043456134134E-2</v>
      </c>
    </row>
    <row r="370" spans="1:10" s="38" customFormat="1">
      <c r="A370" s="48">
        <v>3</v>
      </c>
      <c r="B370" s="48" t="s">
        <v>734</v>
      </c>
      <c r="C370" s="48" t="s">
        <v>1284</v>
      </c>
      <c r="D370" s="48" t="s">
        <v>735</v>
      </c>
      <c r="E370" s="50">
        <v>93295</v>
      </c>
      <c r="F370" s="49">
        <v>86940</v>
      </c>
      <c r="G370" s="41">
        <v>223756</v>
      </c>
      <c r="H370" s="44">
        <v>0.42</v>
      </c>
      <c r="I370" s="45">
        <f t="shared" si="10"/>
        <v>0.38854824004719424</v>
      </c>
      <c r="J370" s="45">
        <f t="shared" si="11"/>
        <v>3.1451759952805747E-2</v>
      </c>
    </row>
    <row r="371" spans="1:10" s="38" customFormat="1">
      <c r="A371" s="48">
        <v>3</v>
      </c>
      <c r="B371" s="48" t="s">
        <v>736</v>
      </c>
      <c r="C371" s="48" t="s">
        <v>1285</v>
      </c>
      <c r="D371" s="48" t="s">
        <v>737</v>
      </c>
      <c r="E371" s="50">
        <v>138146</v>
      </c>
      <c r="F371" s="49">
        <v>135817</v>
      </c>
      <c r="G371" s="41">
        <v>88534</v>
      </c>
      <c r="H371" s="44">
        <v>1.56</v>
      </c>
      <c r="I371" s="45">
        <f t="shared" si="10"/>
        <v>1.5340660085390923</v>
      </c>
      <c r="J371" s="45">
        <f t="shared" si="11"/>
        <v>2.5933991460907801E-2</v>
      </c>
    </row>
    <row r="372" spans="1:10" s="38" customFormat="1">
      <c r="A372" s="48">
        <v>3</v>
      </c>
      <c r="B372" s="48" t="s">
        <v>738</v>
      </c>
      <c r="C372" s="48" t="s">
        <v>1286</v>
      </c>
      <c r="D372" s="48" t="s">
        <v>739</v>
      </c>
      <c r="E372" s="50">
        <v>337727</v>
      </c>
      <c r="F372" s="49">
        <v>321067</v>
      </c>
      <c r="G372" s="41">
        <v>46991</v>
      </c>
      <c r="H372" s="44">
        <v>7.19</v>
      </c>
      <c r="I372" s="45">
        <f t="shared" si="10"/>
        <v>6.8325211210657359</v>
      </c>
      <c r="J372" s="45">
        <f t="shared" si="11"/>
        <v>0.35747887893426444</v>
      </c>
    </row>
    <row r="373" spans="1:10" s="38" customFormat="1">
      <c r="A373" s="48">
        <v>3</v>
      </c>
      <c r="B373" s="48" t="s">
        <v>740</v>
      </c>
      <c r="C373" s="48" t="s">
        <v>1287</v>
      </c>
      <c r="D373" s="48" t="s">
        <v>741</v>
      </c>
      <c r="E373" s="50">
        <v>21349</v>
      </c>
      <c r="F373" s="49">
        <v>19245</v>
      </c>
      <c r="G373" s="41">
        <v>98980</v>
      </c>
      <c r="H373" s="44">
        <v>0.22</v>
      </c>
      <c r="I373" s="45">
        <f t="shared" si="10"/>
        <v>0.19443321883208728</v>
      </c>
      <c r="J373" s="45">
        <f t="shared" si="11"/>
        <v>2.5566781167912722E-2</v>
      </c>
    </row>
    <row r="374" spans="1:10" s="38" customFormat="1">
      <c r="A374" s="48">
        <v>3</v>
      </c>
      <c r="B374" s="48" t="s">
        <v>742</v>
      </c>
      <c r="C374" s="48" t="s">
        <v>1288</v>
      </c>
      <c r="D374" s="48" t="s">
        <v>743</v>
      </c>
      <c r="E374" s="50">
        <v>146652</v>
      </c>
      <c r="F374" s="49">
        <v>134949</v>
      </c>
      <c r="G374" s="41">
        <v>528558</v>
      </c>
      <c r="H374" s="44">
        <v>0.28000000000000003</v>
      </c>
      <c r="I374" s="45">
        <f t="shared" si="10"/>
        <v>0.25531540531029706</v>
      </c>
      <c r="J374" s="45">
        <f t="shared" si="11"/>
        <v>2.4684594689702966E-2</v>
      </c>
    </row>
    <row r="375" spans="1:10" s="38" customFormat="1">
      <c r="A375" s="48">
        <v>3</v>
      </c>
      <c r="B375" s="48" t="s">
        <v>744</v>
      </c>
      <c r="C375" s="48" t="s">
        <v>1289</v>
      </c>
      <c r="D375" s="48" t="s">
        <v>745</v>
      </c>
      <c r="E375" s="50">
        <v>174908</v>
      </c>
      <c r="F375" s="49">
        <v>172867</v>
      </c>
      <c r="G375" s="41">
        <v>26194</v>
      </c>
      <c r="H375" s="44">
        <v>6.68</v>
      </c>
      <c r="I375" s="45">
        <f t="shared" si="10"/>
        <v>6.5994884324654501</v>
      </c>
      <c r="J375" s="45">
        <f t="shared" si="11"/>
        <v>8.0511567534549577E-2</v>
      </c>
    </row>
    <row r="376" spans="1:10" s="38" customFormat="1">
      <c r="A376" s="48">
        <v>3</v>
      </c>
      <c r="B376" s="48" t="s">
        <v>748</v>
      </c>
      <c r="C376" s="48" t="s">
        <v>1290</v>
      </c>
      <c r="D376" s="48" t="s">
        <v>749</v>
      </c>
      <c r="E376" s="50">
        <v>23167</v>
      </c>
      <c r="F376" s="49">
        <v>21988</v>
      </c>
      <c r="G376" s="41">
        <v>146665</v>
      </c>
      <c r="H376" s="44">
        <v>0.16</v>
      </c>
      <c r="I376" s="45">
        <f t="shared" si="10"/>
        <v>0.14991988545324378</v>
      </c>
      <c r="J376" s="45">
        <f t="shared" si="11"/>
        <v>1.0080114546756225E-2</v>
      </c>
    </row>
    <row r="377" spans="1:10" s="38" customFormat="1">
      <c r="A377" s="48">
        <v>3</v>
      </c>
      <c r="B377" s="48" t="s">
        <v>750</v>
      </c>
      <c r="C377" s="48" t="s">
        <v>1291</v>
      </c>
      <c r="D377" s="48" t="s">
        <v>751</v>
      </c>
      <c r="E377" s="50">
        <v>112799</v>
      </c>
      <c r="F377" s="49">
        <v>112097</v>
      </c>
      <c r="G377" s="41">
        <v>122198</v>
      </c>
      <c r="H377" s="44">
        <v>0.92</v>
      </c>
      <c r="I377" s="45">
        <f t="shared" si="10"/>
        <v>0.91733907265258019</v>
      </c>
      <c r="J377" s="45">
        <f t="shared" si="11"/>
        <v>2.6609273474198503E-3</v>
      </c>
    </row>
    <row r="378" spans="1:10" s="38" customFormat="1">
      <c r="A378" s="48">
        <v>3</v>
      </c>
      <c r="B378" s="48" t="s">
        <v>752</v>
      </c>
      <c r="C378" s="48" t="s">
        <v>1292</v>
      </c>
      <c r="D378" s="48" t="s">
        <v>753</v>
      </c>
      <c r="E378" s="50">
        <v>313830</v>
      </c>
      <c r="F378" s="49">
        <v>302216</v>
      </c>
      <c r="G378" s="41">
        <v>177189</v>
      </c>
      <c r="H378" s="44">
        <v>1.77</v>
      </c>
      <c r="I378" s="45">
        <f t="shared" si="10"/>
        <v>1.7056137796364335</v>
      </c>
      <c r="J378" s="45">
        <f t="shared" si="11"/>
        <v>6.438622036356656E-2</v>
      </c>
    </row>
    <row r="379" spans="1:10" s="38" customFormat="1">
      <c r="A379" s="48">
        <v>3</v>
      </c>
      <c r="B379" s="48" t="s">
        <v>754</v>
      </c>
      <c r="C379" s="48" t="s">
        <v>1293</v>
      </c>
      <c r="D379" s="48" t="s">
        <v>755</v>
      </c>
      <c r="E379" s="50">
        <v>90247</v>
      </c>
      <c r="F379" s="49">
        <v>86212</v>
      </c>
      <c r="G379" s="41">
        <v>218697</v>
      </c>
      <c r="H379" s="44">
        <v>0.41</v>
      </c>
      <c r="I379" s="45">
        <f t="shared" si="10"/>
        <v>0.39420751084834266</v>
      </c>
      <c r="J379" s="45">
        <f t="shared" si="11"/>
        <v>1.5792489151657318E-2</v>
      </c>
    </row>
    <row r="380" spans="1:10" s="38" customFormat="1">
      <c r="A380" s="48">
        <v>3</v>
      </c>
      <c r="B380" s="48" t="s">
        <v>758</v>
      </c>
      <c r="C380" s="48" t="s">
        <v>1294</v>
      </c>
      <c r="D380" s="48" t="s">
        <v>759</v>
      </c>
      <c r="E380" s="50">
        <v>175118</v>
      </c>
      <c r="F380" s="49">
        <v>158714</v>
      </c>
      <c r="G380" s="41">
        <v>42749</v>
      </c>
      <c r="H380" s="44">
        <v>4.0999999999999996</v>
      </c>
      <c r="I380" s="45">
        <f t="shared" si="10"/>
        <v>3.7126950338019604</v>
      </c>
      <c r="J380" s="45">
        <f t="shared" si="11"/>
        <v>0.38730496619803922</v>
      </c>
    </row>
    <row r="381" spans="1:10" s="38" customFormat="1">
      <c r="A381" s="48">
        <v>3</v>
      </c>
      <c r="B381" s="48" t="s">
        <v>723</v>
      </c>
      <c r="C381" s="48" t="s">
        <v>1295</v>
      </c>
      <c r="D381" s="48" t="s">
        <v>784</v>
      </c>
      <c r="E381" s="50">
        <v>27684</v>
      </c>
      <c r="F381" s="49">
        <v>26502</v>
      </c>
      <c r="G381" s="41">
        <v>305950</v>
      </c>
      <c r="H381" s="44">
        <v>0.09</v>
      </c>
      <c r="I381" s="45">
        <f t="shared" si="10"/>
        <v>8.6621997058342864E-2</v>
      </c>
      <c r="J381" s="45">
        <f t="shared" si="11"/>
        <v>3.3780029416571322E-3</v>
      </c>
    </row>
    <row r="382" spans="1:10" s="38" customFormat="1">
      <c r="A382" s="48">
        <v>4</v>
      </c>
      <c r="B382" s="48" t="s">
        <v>821</v>
      </c>
      <c r="C382" s="48" t="s">
        <v>1296</v>
      </c>
      <c r="D382" s="48" t="s">
        <v>760</v>
      </c>
      <c r="E382" s="48">
        <v>53428</v>
      </c>
      <c r="F382" s="49">
        <v>48366</v>
      </c>
      <c r="G382" s="41">
        <v>42054</v>
      </c>
      <c r="H382" s="44">
        <v>1.27</v>
      </c>
      <c r="I382" s="45">
        <f t="shared" si="10"/>
        <v>1.1500927379084034</v>
      </c>
      <c r="J382" s="45">
        <f t="shared" si="11"/>
        <v>0.11990726209159663</v>
      </c>
    </row>
    <row r="383" spans="1:10" s="38" customFormat="1">
      <c r="A383" s="48">
        <v>4</v>
      </c>
      <c r="B383" s="48" t="s">
        <v>825</v>
      </c>
      <c r="C383" s="48" t="s">
        <v>1297</v>
      </c>
      <c r="D383" s="48" t="s">
        <v>761</v>
      </c>
      <c r="E383" s="48">
        <v>78078</v>
      </c>
      <c r="F383" s="49">
        <v>73244</v>
      </c>
      <c r="G383" s="41">
        <v>37721</v>
      </c>
      <c r="H383" s="44">
        <v>2.0699999999999998</v>
      </c>
      <c r="I383" s="45">
        <f t="shared" si="10"/>
        <v>1.9417300707828531</v>
      </c>
      <c r="J383" s="45">
        <f t="shared" si="11"/>
        <v>0.12826992921714675</v>
      </c>
    </row>
    <row r="384" spans="1:10" s="38" customFormat="1">
      <c r="A384" s="48">
        <v>4</v>
      </c>
      <c r="B384" s="48" t="s">
        <v>816</v>
      </c>
      <c r="C384" s="48" t="s">
        <v>1298</v>
      </c>
      <c r="D384" s="48" t="s">
        <v>762</v>
      </c>
      <c r="E384" s="48">
        <v>59340</v>
      </c>
      <c r="F384" s="49">
        <v>54263</v>
      </c>
      <c r="G384" s="41">
        <v>66831</v>
      </c>
      <c r="H384" s="44">
        <v>0.89</v>
      </c>
      <c r="I384" s="45">
        <f t="shared" si="10"/>
        <v>0.81194355912675253</v>
      </c>
      <c r="J384" s="45">
        <f t="shared" si="11"/>
        <v>7.8056440873247479E-2</v>
      </c>
    </row>
    <row r="385" spans="1:10" s="38" customFormat="1">
      <c r="A385" s="48">
        <v>4</v>
      </c>
      <c r="B385" s="48" t="s">
        <v>808</v>
      </c>
      <c r="C385" s="48" t="s">
        <v>1299</v>
      </c>
      <c r="D385" s="48" t="s">
        <v>763</v>
      </c>
      <c r="E385" s="48">
        <v>64044</v>
      </c>
      <c r="F385" s="49">
        <v>58610</v>
      </c>
      <c r="G385" s="41">
        <v>62978</v>
      </c>
      <c r="H385" s="44">
        <v>1.02</v>
      </c>
      <c r="I385" s="45">
        <f t="shared" si="10"/>
        <v>0.93064244656864303</v>
      </c>
      <c r="J385" s="45">
        <f t="shared" si="11"/>
        <v>8.9357553431356984E-2</v>
      </c>
    </row>
    <row r="386" spans="1:10" s="38" customFormat="1">
      <c r="A386" s="48">
        <v>4</v>
      </c>
      <c r="B386" s="48" t="s">
        <v>805</v>
      </c>
      <c r="C386" s="48" t="s">
        <v>1300</v>
      </c>
      <c r="D386" s="48" t="s">
        <v>764</v>
      </c>
      <c r="E386" s="48">
        <v>31224</v>
      </c>
      <c r="F386" s="49">
        <v>26894</v>
      </c>
      <c r="G386" s="41">
        <v>41782</v>
      </c>
      <c r="H386" s="44">
        <v>0.75</v>
      </c>
      <c r="I386" s="45">
        <f t="shared" ref="I386:I407" si="12">F386/G386</f>
        <v>0.6436743095112728</v>
      </c>
      <c r="J386" s="45">
        <f t="shared" ref="J386:J407" si="13">H386-I386</f>
        <v>0.1063256904887272</v>
      </c>
    </row>
    <row r="387" spans="1:10" s="38" customFormat="1">
      <c r="A387" s="48">
        <v>4</v>
      </c>
      <c r="B387" s="48" t="s">
        <v>818</v>
      </c>
      <c r="C387" s="48" t="s">
        <v>1301</v>
      </c>
      <c r="D387" s="48" t="s">
        <v>765</v>
      </c>
      <c r="E387" s="48">
        <v>48339</v>
      </c>
      <c r="F387" s="49">
        <v>41392</v>
      </c>
      <c r="G387" s="41">
        <v>45183</v>
      </c>
      <c r="H387" s="44">
        <v>1.07</v>
      </c>
      <c r="I387" s="45">
        <f t="shared" si="12"/>
        <v>0.91609676205652568</v>
      </c>
      <c r="J387" s="45">
        <f t="shared" si="13"/>
        <v>0.15390323794347438</v>
      </c>
    </row>
    <row r="388" spans="1:10" s="38" customFormat="1">
      <c r="A388" s="48">
        <v>4</v>
      </c>
      <c r="B388" s="48" t="s">
        <v>827</v>
      </c>
      <c r="C388" s="48" t="s">
        <v>1302</v>
      </c>
      <c r="D388" s="48" t="s">
        <v>766</v>
      </c>
      <c r="E388" s="48">
        <v>280962</v>
      </c>
      <c r="F388" s="49">
        <v>277391</v>
      </c>
      <c r="G388" s="41">
        <v>10942</v>
      </c>
      <c r="H388" s="44">
        <v>25.68</v>
      </c>
      <c r="I388" s="45">
        <f t="shared" si="12"/>
        <v>25.351032717967463</v>
      </c>
      <c r="J388" s="45">
        <f t="shared" si="13"/>
        <v>0.32896728203253645</v>
      </c>
    </row>
    <row r="389" spans="1:10" s="38" customFormat="1">
      <c r="A389" s="48">
        <v>4</v>
      </c>
      <c r="B389" s="48" t="s">
        <v>823</v>
      </c>
      <c r="C389" s="48" t="s">
        <v>1303</v>
      </c>
      <c r="D389" s="48" t="s">
        <v>767</v>
      </c>
      <c r="E389" s="48">
        <v>39114</v>
      </c>
      <c r="F389" s="49">
        <v>37659</v>
      </c>
      <c r="G389" s="41">
        <v>8098</v>
      </c>
      <c r="H389" s="44">
        <v>4.83</v>
      </c>
      <c r="I389" s="45">
        <f t="shared" si="12"/>
        <v>4.6504075080266736</v>
      </c>
      <c r="J389" s="45">
        <f t="shared" si="13"/>
        <v>0.1795924919733265</v>
      </c>
    </row>
    <row r="390" spans="1:10" s="38" customFormat="1">
      <c r="A390" s="48">
        <v>4</v>
      </c>
      <c r="B390" s="48" t="s">
        <v>826</v>
      </c>
      <c r="C390" s="48" t="s">
        <v>1304</v>
      </c>
      <c r="D390" s="48" t="s">
        <v>768</v>
      </c>
      <c r="E390" s="48">
        <v>67242</v>
      </c>
      <c r="F390" s="49">
        <v>66488</v>
      </c>
      <c r="G390" s="41">
        <v>8497</v>
      </c>
      <c r="H390" s="44">
        <v>7.91</v>
      </c>
      <c r="I390" s="45">
        <f t="shared" si="12"/>
        <v>7.8248793691891256</v>
      </c>
      <c r="J390" s="45">
        <f t="shared" si="13"/>
        <v>8.5120630810874509E-2</v>
      </c>
    </row>
    <row r="391" spans="1:10" s="38" customFormat="1">
      <c r="A391" s="48">
        <v>4</v>
      </c>
      <c r="B391" s="48" t="s">
        <v>804</v>
      </c>
      <c r="C391" s="48" t="s">
        <v>1305</v>
      </c>
      <c r="D391" s="48" t="s">
        <v>769</v>
      </c>
      <c r="E391" s="48">
        <v>59067</v>
      </c>
      <c r="F391" s="49">
        <v>56315</v>
      </c>
      <c r="G391" s="41">
        <v>48299</v>
      </c>
      <c r="H391" s="44">
        <v>1.22</v>
      </c>
      <c r="I391" s="45">
        <f t="shared" si="12"/>
        <v>1.1659661690718235</v>
      </c>
      <c r="J391" s="45">
        <f t="shared" si="13"/>
        <v>5.4033830928176485E-2</v>
      </c>
    </row>
    <row r="392" spans="1:10" s="38" customFormat="1">
      <c r="A392" s="48">
        <v>4</v>
      </c>
      <c r="B392" s="48" t="s">
        <v>810</v>
      </c>
      <c r="C392" s="48" t="s">
        <v>1306</v>
      </c>
      <c r="D392" s="48" t="s">
        <v>770</v>
      </c>
      <c r="E392" s="48">
        <v>37013</v>
      </c>
      <c r="F392" s="49">
        <v>32581</v>
      </c>
      <c r="G392" s="41">
        <v>51312</v>
      </c>
      <c r="H392" s="44">
        <v>0.72</v>
      </c>
      <c r="I392" s="45">
        <f t="shared" si="12"/>
        <v>0.63495868412846901</v>
      </c>
      <c r="J392" s="45">
        <f t="shared" si="13"/>
        <v>8.5041315871530965E-2</v>
      </c>
    </row>
    <row r="393" spans="1:10" s="38" customFormat="1">
      <c r="A393" s="48">
        <v>4</v>
      </c>
      <c r="B393" s="48" t="s">
        <v>815</v>
      </c>
      <c r="C393" s="48" t="s">
        <v>1307</v>
      </c>
      <c r="D393" s="48" t="s">
        <v>771</v>
      </c>
      <c r="E393" s="48">
        <v>93023</v>
      </c>
      <c r="F393" s="49">
        <v>80671</v>
      </c>
      <c r="G393" s="41">
        <v>27874</v>
      </c>
      <c r="H393" s="44">
        <v>3.34</v>
      </c>
      <c r="I393" s="45">
        <f t="shared" si="12"/>
        <v>2.8941307311473059</v>
      </c>
      <c r="J393" s="45">
        <f t="shared" si="13"/>
        <v>0.44586926885269396</v>
      </c>
    </row>
    <row r="394" spans="1:10" s="38" customFormat="1">
      <c r="A394" s="48">
        <v>4</v>
      </c>
      <c r="B394" s="48" t="s">
        <v>802</v>
      </c>
      <c r="C394" s="48" t="s">
        <v>1308</v>
      </c>
      <c r="D394" s="48" t="s">
        <v>793</v>
      </c>
      <c r="E394" s="48">
        <v>107877</v>
      </c>
      <c r="F394" s="49">
        <v>105066</v>
      </c>
      <c r="G394" s="41">
        <v>37947</v>
      </c>
      <c r="H394" s="44">
        <v>2.84</v>
      </c>
      <c r="I394" s="45">
        <f t="shared" si="12"/>
        <v>2.7687564234326825</v>
      </c>
      <c r="J394" s="45">
        <f t="shared" si="13"/>
        <v>7.124357656731739E-2</v>
      </c>
    </row>
    <row r="395" spans="1:10" s="38" customFormat="1">
      <c r="A395" s="48">
        <v>4</v>
      </c>
      <c r="B395" s="48" t="s">
        <v>819</v>
      </c>
      <c r="C395" s="48" t="s">
        <v>1309</v>
      </c>
      <c r="D395" s="48" t="s">
        <v>772</v>
      </c>
      <c r="E395" s="48">
        <v>69731</v>
      </c>
      <c r="F395" s="49">
        <v>63828</v>
      </c>
      <c r="G395" s="41">
        <v>64409</v>
      </c>
      <c r="H395" s="44">
        <v>1.08</v>
      </c>
      <c r="I395" s="45">
        <f t="shared" si="12"/>
        <v>0.99097952149544322</v>
      </c>
      <c r="J395" s="45">
        <f t="shared" si="13"/>
        <v>8.9020478504556855E-2</v>
      </c>
    </row>
    <row r="396" spans="1:10" s="38" customFormat="1">
      <c r="A396" s="48">
        <v>4</v>
      </c>
      <c r="B396" s="48" t="s">
        <v>814</v>
      </c>
      <c r="C396" s="48" t="s">
        <v>1310</v>
      </c>
      <c r="D396" s="48" t="s">
        <v>773</v>
      </c>
      <c r="E396" s="48">
        <v>57852</v>
      </c>
      <c r="F396" s="49">
        <v>47735</v>
      </c>
      <c r="G396" s="41">
        <v>77132</v>
      </c>
      <c r="H396" s="44">
        <v>0.75</v>
      </c>
      <c r="I396" s="45">
        <f t="shared" si="12"/>
        <v>0.61887413784162215</v>
      </c>
      <c r="J396" s="45">
        <f t="shared" si="13"/>
        <v>0.13112586215837785</v>
      </c>
    </row>
    <row r="397" spans="1:10" s="38" customFormat="1">
      <c r="A397" s="48">
        <v>4</v>
      </c>
      <c r="B397" s="48" t="s">
        <v>813</v>
      </c>
      <c r="C397" s="48" t="s">
        <v>1311</v>
      </c>
      <c r="D397" s="48" t="s">
        <v>774</v>
      </c>
      <c r="E397" s="48">
        <v>61805</v>
      </c>
      <c r="F397" s="49">
        <v>57527</v>
      </c>
      <c r="G397" s="41">
        <v>171768</v>
      </c>
      <c r="H397" s="44">
        <v>0.36</v>
      </c>
      <c r="I397" s="45">
        <f t="shared" si="12"/>
        <v>0.33491104280191886</v>
      </c>
      <c r="J397" s="45">
        <f t="shared" si="13"/>
        <v>2.508895719808113E-2</v>
      </c>
    </row>
    <row r="398" spans="1:10" s="38" customFormat="1">
      <c r="A398" s="48">
        <v>4</v>
      </c>
      <c r="B398" s="48" t="s">
        <v>807</v>
      </c>
      <c r="C398" s="48" t="s">
        <v>1312</v>
      </c>
      <c r="D398" s="48" t="s">
        <v>775</v>
      </c>
      <c r="E398" s="48">
        <v>32180</v>
      </c>
      <c r="F398" s="49">
        <v>30832</v>
      </c>
      <c r="G398" s="41">
        <v>33495</v>
      </c>
      <c r="H398" s="44">
        <v>0.96</v>
      </c>
      <c r="I398" s="45">
        <f t="shared" si="12"/>
        <v>0.92049559635766531</v>
      </c>
      <c r="J398" s="45">
        <f t="shared" si="13"/>
        <v>3.9504403642334651E-2</v>
      </c>
    </row>
    <row r="399" spans="1:10" s="38" customFormat="1">
      <c r="A399" s="48">
        <v>4</v>
      </c>
      <c r="B399" s="48" t="s">
        <v>803</v>
      </c>
      <c r="C399" s="48" t="s">
        <v>1313</v>
      </c>
      <c r="D399" s="48" t="s">
        <v>776</v>
      </c>
      <c r="E399" s="48">
        <v>33536</v>
      </c>
      <c r="F399" s="49">
        <v>32422</v>
      </c>
      <c r="G399" s="41">
        <v>58526</v>
      </c>
      <c r="H399" s="44">
        <v>0.56999999999999995</v>
      </c>
      <c r="I399" s="45">
        <f t="shared" si="12"/>
        <v>0.55397601066192803</v>
      </c>
      <c r="J399" s="45">
        <f t="shared" si="13"/>
        <v>1.602398933807192E-2</v>
      </c>
    </row>
    <row r="400" spans="1:10" s="38" customFormat="1">
      <c r="A400" s="48">
        <v>4</v>
      </c>
      <c r="B400" s="48" t="s">
        <v>820</v>
      </c>
      <c r="C400" s="48" t="s">
        <v>1314</v>
      </c>
      <c r="D400" s="48" t="s">
        <v>777</v>
      </c>
      <c r="E400" s="48">
        <v>120165</v>
      </c>
      <c r="F400" s="49">
        <v>108694</v>
      </c>
      <c r="G400" s="41">
        <v>44197</v>
      </c>
      <c r="H400" s="44">
        <v>2.72</v>
      </c>
      <c r="I400" s="45">
        <f t="shared" si="12"/>
        <v>2.4593071927958912</v>
      </c>
      <c r="J400" s="45">
        <f t="shared" si="13"/>
        <v>0.26069280720410903</v>
      </c>
    </row>
    <row r="401" spans="1:10" s="38" customFormat="1">
      <c r="A401" s="48">
        <v>4</v>
      </c>
      <c r="B401" s="48" t="s">
        <v>809</v>
      </c>
      <c r="C401" s="48" t="s">
        <v>1315</v>
      </c>
      <c r="D401" s="48" t="s">
        <v>778</v>
      </c>
      <c r="E401" s="48">
        <v>45038</v>
      </c>
      <c r="F401" s="49">
        <v>39780</v>
      </c>
      <c r="G401" s="41">
        <v>56340</v>
      </c>
      <c r="H401" s="44">
        <v>0.8</v>
      </c>
      <c r="I401" s="45">
        <f t="shared" si="12"/>
        <v>0.70607028753993606</v>
      </c>
      <c r="J401" s="45">
        <f t="shared" si="13"/>
        <v>9.3929712460063985E-2</v>
      </c>
    </row>
    <row r="402" spans="1:10" s="38" customFormat="1">
      <c r="A402" s="48">
        <v>4</v>
      </c>
      <c r="B402" s="48" t="s">
        <v>806</v>
      </c>
      <c r="C402" s="48" t="s">
        <v>1316</v>
      </c>
      <c r="D402" s="48" t="s">
        <v>779</v>
      </c>
      <c r="E402" s="48">
        <v>17050</v>
      </c>
      <c r="F402" s="49">
        <v>15933</v>
      </c>
      <c r="G402" s="41">
        <v>49385</v>
      </c>
      <c r="H402" s="44">
        <v>0.35</v>
      </c>
      <c r="I402" s="45">
        <f t="shared" si="12"/>
        <v>0.32262832843980965</v>
      </c>
      <c r="J402" s="45">
        <f t="shared" si="13"/>
        <v>2.7371671560190325E-2</v>
      </c>
    </row>
    <row r="403" spans="1:10" s="38" customFormat="1">
      <c r="A403" s="48">
        <v>4</v>
      </c>
      <c r="B403" s="48" t="s">
        <v>817</v>
      </c>
      <c r="C403" s="48" t="s">
        <v>1317</v>
      </c>
      <c r="D403" s="48" t="s">
        <v>1318</v>
      </c>
      <c r="E403" s="48">
        <v>99480</v>
      </c>
      <c r="F403" s="49">
        <v>87058</v>
      </c>
      <c r="G403" s="41">
        <v>89673</v>
      </c>
      <c r="H403" s="44">
        <v>1.1100000000000001</v>
      </c>
      <c r="I403" s="45">
        <f t="shared" si="12"/>
        <v>0.97083849096160491</v>
      </c>
      <c r="J403" s="45">
        <f t="shared" si="13"/>
        <v>0.13916150903839519</v>
      </c>
    </row>
    <row r="404" spans="1:10" s="38" customFormat="1">
      <c r="A404" s="48">
        <v>4</v>
      </c>
      <c r="B404" s="48" t="s">
        <v>822</v>
      </c>
      <c r="C404" s="48" t="s">
        <v>1319</v>
      </c>
      <c r="D404" s="48" t="s">
        <v>780</v>
      </c>
      <c r="E404" s="48">
        <v>85139</v>
      </c>
      <c r="F404" s="49">
        <v>79995</v>
      </c>
      <c r="G404" s="41">
        <v>15017</v>
      </c>
      <c r="H404" s="44">
        <v>5.67</v>
      </c>
      <c r="I404" s="45">
        <f t="shared" si="12"/>
        <v>5.3269627755210758</v>
      </c>
      <c r="J404" s="45">
        <f t="shared" si="13"/>
        <v>0.34303722447892415</v>
      </c>
    </row>
    <row r="405" spans="1:10" s="39" customFormat="1">
      <c r="A405" s="48">
        <v>4</v>
      </c>
      <c r="B405" s="48" t="s">
        <v>824</v>
      </c>
      <c r="C405" s="48" t="s">
        <v>1320</v>
      </c>
      <c r="D405" s="48" t="s">
        <v>781</v>
      </c>
      <c r="E405" s="48">
        <v>78937</v>
      </c>
      <c r="F405" s="49">
        <v>76323</v>
      </c>
      <c r="G405" s="41">
        <v>8070</v>
      </c>
      <c r="H405" s="44">
        <v>9.7799999999999994</v>
      </c>
      <c r="I405" s="45">
        <f t="shared" si="12"/>
        <v>9.4576208178438659</v>
      </c>
      <c r="J405" s="45">
        <f t="shared" si="13"/>
        <v>0.32237918215613348</v>
      </c>
    </row>
    <row r="406" spans="1:10">
      <c r="A406" s="48">
        <v>4</v>
      </c>
      <c r="B406" s="48" t="s">
        <v>812</v>
      </c>
      <c r="C406" s="48" t="s">
        <v>1321</v>
      </c>
      <c r="D406" s="48" t="s">
        <v>782</v>
      </c>
      <c r="E406" s="48">
        <v>51356</v>
      </c>
      <c r="F406" s="49">
        <v>47952</v>
      </c>
      <c r="G406" s="41">
        <v>112906</v>
      </c>
      <c r="H406" s="44">
        <v>0.45</v>
      </c>
      <c r="I406" s="45">
        <f t="shared" si="12"/>
        <v>0.42470727862115387</v>
      </c>
      <c r="J406" s="45">
        <f t="shared" si="13"/>
        <v>2.5292721378846139E-2</v>
      </c>
    </row>
    <row r="407" spans="1:10">
      <c r="A407" s="48">
        <v>4</v>
      </c>
      <c r="B407" s="48" t="s">
        <v>811</v>
      </c>
      <c r="C407" s="48" t="s">
        <v>1322</v>
      </c>
      <c r="D407" s="48" t="s">
        <v>783</v>
      </c>
      <c r="E407" s="48">
        <v>39843</v>
      </c>
      <c r="F407" s="49">
        <v>38248</v>
      </c>
      <c r="G407" s="41">
        <v>85798</v>
      </c>
      <c r="H407" s="44">
        <v>0.46</v>
      </c>
      <c r="I407" s="45">
        <f t="shared" si="12"/>
        <v>0.44579127718594841</v>
      </c>
      <c r="J407" s="45">
        <f t="shared" si="13"/>
        <v>1.4208722814051611E-2</v>
      </c>
    </row>
    <row r="408" spans="1:10">
      <c r="G408" s="41"/>
      <c r="H408" s="44"/>
    </row>
    <row r="409" spans="1:10">
      <c r="G409" s="41"/>
      <c r="H409" s="44"/>
    </row>
    <row r="410" spans="1:10">
      <c r="G410" s="41"/>
      <c r="H410" s="44"/>
    </row>
    <row r="411" spans="1:10">
      <c r="G411" s="41"/>
      <c r="H411" s="44"/>
    </row>
    <row r="412" spans="1:10">
      <c r="G412" s="41"/>
      <c r="H412" s="44"/>
    </row>
    <row r="413" spans="1:10">
      <c r="G413" s="41"/>
      <c r="H413" s="44"/>
    </row>
    <row r="414" spans="1:10">
      <c r="G414" s="41"/>
      <c r="H414" s="44"/>
    </row>
    <row r="415" spans="1:10">
      <c r="G415" s="41"/>
      <c r="H415" s="44"/>
    </row>
    <row r="416" spans="1:10">
      <c r="G416" s="41"/>
      <c r="H416" s="44"/>
    </row>
    <row r="417" spans="7:8">
      <c r="G417" s="41"/>
      <c r="H417" s="44"/>
    </row>
    <row r="418" spans="7:8">
      <c r="G418" s="41"/>
      <c r="H418" s="44"/>
    </row>
    <row r="419" spans="7:8">
      <c r="G419" s="41"/>
      <c r="H419" s="44"/>
    </row>
    <row r="420" spans="7:8">
      <c r="G420" s="41"/>
      <c r="H420" s="44"/>
    </row>
  </sheetData>
  <sortState ref="B2:K327">
    <sortCondition ref="C2:C327"/>
  </sortState>
  <phoneticPr fontId="19" type="noConversion"/>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7"/>
  <sheetViews>
    <sheetView topLeftCell="A367" workbookViewId="0">
      <selection activeCell="D407" sqref="D1:D407"/>
    </sheetView>
  </sheetViews>
  <sheetFormatPr baseColWidth="10" defaultRowHeight="13" x14ac:dyDescent="0"/>
  <sheetData>
    <row r="1" spans="1:10" ht="36">
      <c r="A1" s="52" t="s">
        <v>828</v>
      </c>
      <c r="B1" s="52" t="s">
        <v>829</v>
      </c>
      <c r="C1" s="52" t="s">
        <v>830</v>
      </c>
      <c r="D1" s="52" t="s">
        <v>831</v>
      </c>
      <c r="E1" s="53" t="s">
        <v>1334</v>
      </c>
      <c r="F1" s="53" t="s">
        <v>1335</v>
      </c>
      <c r="G1" s="53" t="s">
        <v>1336</v>
      </c>
      <c r="H1" s="55"/>
      <c r="I1" s="56" t="s">
        <v>832</v>
      </c>
      <c r="J1" s="56" t="s">
        <v>833</v>
      </c>
    </row>
    <row r="2" spans="1:10">
      <c r="A2" s="42">
        <v>1</v>
      </c>
      <c r="B2" s="42" t="s">
        <v>336</v>
      </c>
      <c r="C2" s="42" t="s">
        <v>834</v>
      </c>
      <c r="D2" s="42" t="s">
        <v>337</v>
      </c>
      <c r="E2" s="57">
        <v>1292.0999999999999</v>
      </c>
      <c r="F2" s="57">
        <v>1144.3</v>
      </c>
      <c r="G2" s="57">
        <v>147.80000000000001</v>
      </c>
      <c r="H2" s="54">
        <v>140</v>
      </c>
      <c r="I2" s="42">
        <v>7375</v>
      </c>
      <c r="J2" s="42">
        <v>7185</v>
      </c>
    </row>
    <row r="3" spans="1:10">
      <c r="A3" s="42">
        <v>1</v>
      </c>
      <c r="B3" s="42" t="s">
        <v>360</v>
      </c>
      <c r="C3" s="42" t="s">
        <v>835</v>
      </c>
      <c r="D3" s="42" t="s">
        <v>836</v>
      </c>
      <c r="E3" s="57">
        <v>935.1</v>
      </c>
      <c r="F3" s="57">
        <v>839.1</v>
      </c>
      <c r="G3" s="57">
        <v>96</v>
      </c>
      <c r="H3" s="54">
        <v>90</v>
      </c>
      <c r="I3" s="42">
        <v>185911</v>
      </c>
      <c r="J3" s="42">
        <v>163944</v>
      </c>
    </row>
    <row r="4" spans="1:10">
      <c r="A4" s="42">
        <v>1</v>
      </c>
      <c r="B4" s="42" t="s">
        <v>361</v>
      </c>
      <c r="C4" s="42" t="s">
        <v>837</v>
      </c>
      <c r="D4" s="42" t="s">
        <v>362</v>
      </c>
      <c r="E4" s="57">
        <v>981</v>
      </c>
      <c r="F4" s="57">
        <v>880.6</v>
      </c>
      <c r="G4" s="57">
        <v>100.4</v>
      </c>
      <c r="H4" s="54">
        <v>100</v>
      </c>
      <c r="I4" s="42">
        <v>356386</v>
      </c>
      <c r="J4" s="42">
        <v>314564</v>
      </c>
    </row>
    <row r="5" spans="1:10">
      <c r="A5" s="42">
        <v>1</v>
      </c>
      <c r="B5" s="42" t="s">
        <v>363</v>
      </c>
      <c r="C5" s="42" t="s">
        <v>838</v>
      </c>
      <c r="D5" s="42" t="s">
        <v>364</v>
      </c>
      <c r="E5" s="57">
        <v>875.6</v>
      </c>
      <c r="F5" s="57">
        <v>787.5</v>
      </c>
      <c r="G5" s="57">
        <v>88.1</v>
      </c>
      <c r="H5" s="54">
        <v>80</v>
      </c>
      <c r="I5" s="42">
        <v>231997</v>
      </c>
      <c r="J5" s="42">
        <v>218307</v>
      </c>
    </row>
    <row r="6" spans="1:10">
      <c r="A6" s="42">
        <v>1</v>
      </c>
      <c r="B6" s="42" t="s">
        <v>365</v>
      </c>
      <c r="C6" s="42" t="s">
        <v>839</v>
      </c>
      <c r="D6" s="42" t="s">
        <v>366</v>
      </c>
      <c r="E6" s="57">
        <v>1050</v>
      </c>
      <c r="F6" s="57">
        <v>944.9</v>
      </c>
      <c r="G6" s="57">
        <v>105.1</v>
      </c>
      <c r="H6" s="54">
        <v>100</v>
      </c>
      <c r="I6" s="42">
        <v>311215</v>
      </c>
      <c r="J6" s="42">
        <v>263464</v>
      </c>
    </row>
    <row r="7" spans="1:10">
      <c r="A7" s="42">
        <v>1</v>
      </c>
      <c r="B7" s="42" t="s">
        <v>367</v>
      </c>
      <c r="C7" s="42" t="s">
        <v>840</v>
      </c>
      <c r="D7" s="42" t="s">
        <v>368</v>
      </c>
      <c r="E7" s="57">
        <v>869.8</v>
      </c>
      <c r="F7" s="57">
        <v>784.6</v>
      </c>
      <c r="G7" s="57">
        <v>85.2</v>
      </c>
      <c r="H7" s="54">
        <v>80</v>
      </c>
      <c r="I7" s="42">
        <v>309392</v>
      </c>
      <c r="J7" s="42">
        <v>295532</v>
      </c>
    </row>
    <row r="8" spans="1:10">
      <c r="A8" s="42">
        <v>1</v>
      </c>
      <c r="B8" s="42" t="s">
        <v>334</v>
      </c>
      <c r="C8" s="42" t="s">
        <v>841</v>
      </c>
      <c r="D8" s="42" t="s">
        <v>335</v>
      </c>
      <c r="E8" s="57">
        <v>1211.5999999999999</v>
      </c>
      <c r="F8" s="57">
        <v>1078.2</v>
      </c>
      <c r="G8" s="57">
        <v>133.4</v>
      </c>
      <c r="H8" s="54">
        <v>130</v>
      </c>
      <c r="I8" s="42">
        <v>220338</v>
      </c>
      <c r="J8" s="42">
        <v>198020</v>
      </c>
    </row>
    <row r="9" spans="1:10">
      <c r="A9" s="42">
        <v>1</v>
      </c>
      <c r="B9" s="42" t="s">
        <v>369</v>
      </c>
      <c r="C9" s="42" t="s">
        <v>842</v>
      </c>
      <c r="D9" s="42" t="s">
        <v>370</v>
      </c>
      <c r="E9" s="57">
        <v>894.6</v>
      </c>
      <c r="F9" s="57">
        <v>810.3</v>
      </c>
      <c r="G9" s="57">
        <v>84.3</v>
      </c>
      <c r="H9" s="54">
        <v>80</v>
      </c>
      <c r="I9" s="42">
        <v>363378</v>
      </c>
      <c r="J9" s="42">
        <v>330587</v>
      </c>
    </row>
    <row r="10" spans="1:10">
      <c r="A10" s="42">
        <v>1</v>
      </c>
      <c r="B10" s="42" t="s">
        <v>371</v>
      </c>
      <c r="C10" s="42" t="s">
        <v>843</v>
      </c>
      <c r="D10" s="42" t="s">
        <v>372</v>
      </c>
      <c r="E10" s="57">
        <v>995.1</v>
      </c>
      <c r="F10" s="57">
        <v>895.6</v>
      </c>
      <c r="G10" s="57">
        <v>99.5</v>
      </c>
      <c r="H10" s="54">
        <v>90</v>
      </c>
      <c r="I10" s="42">
        <v>338449</v>
      </c>
      <c r="J10" s="42">
        <v>300948</v>
      </c>
    </row>
    <row r="11" spans="1:10">
      <c r="A11" s="42">
        <v>1</v>
      </c>
      <c r="B11" s="42" t="s">
        <v>373</v>
      </c>
      <c r="C11" s="42" t="s">
        <v>844</v>
      </c>
      <c r="D11" s="42" t="s">
        <v>374</v>
      </c>
      <c r="E11" s="57">
        <v>932.7</v>
      </c>
      <c r="F11" s="57">
        <v>836.9</v>
      </c>
      <c r="G11" s="57">
        <v>95.7</v>
      </c>
      <c r="H11" s="54">
        <v>90</v>
      </c>
      <c r="I11" s="42">
        <v>312466</v>
      </c>
      <c r="J11" s="42">
        <v>273559</v>
      </c>
    </row>
    <row r="12" spans="1:10">
      <c r="A12" s="42">
        <v>1</v>
      </c>
      <c r="B12" s="42" t="s">
        <v>375</v>
      </c>
      <c r="C12" s="42" t="s">
        <v>845</v>
      </c>
      <c r="D12" s="42" t="s">
        <v>376</v>
      </c>
      <c r="E12" s="57">
        <v>997.9</v>
      </c>
      <c r="F12" s="57">
        <v>896.2</v>
      </c>
      <c r="G12" s="57">
        <v>101.7</v>
      </c>
      <c r="H12" s="54">
        <v>100</v>
      </c>
      <c r="I12" s="42">
        <v>254557</v>
      </c>
      <c r="J12" s="42">
        <v>214403</v>
      </c>
    </row>
    <row r="13" spans="1:10">
      <c r="A13" s="42">
        <v>1</v>
      </c>
      <c r="B13" s="42" t="s">
        <v>338</v>
      </c>
      <c r="C13" s="42" t="s">
        <v>846</v>
      </c>
      <c r="D13" s="42" t="s">
        <v>339</v>
      </c>
      <c r="E13" s="57">
        <v>1190.9000000000001</v>
      </c>
      <c r="F13" s="57">
        <v>1057.3</v>
      </c>
      <c r="G13" s="57">
        <v>133.6</v>
      </c>
      <c r="H13" s="54">
        <v>130</v>
      </c>
      <c r="I13" s="42">
        <v>246270</v>
      </c>
      <c r="J13" s="42">
        <v>202824</v>
      </c>
    </row>
    <row r="14" spans="1:10">
      <c r="A14" s="42">
        <v>1</v>
      </c>
      <c r="B14" s="42" t="s">
        <v>340</v>
      </c>
      <c r="C14" s="42" t="s">
        <v>847</v>
      </c>
      <c r="D14" s="42" t="s">
        <v>848</v>
      </c>
      <c r="E14" s="57">
        <v>1191.9000000000001</v>
      </c>
      <c r="F14" s="57">
        <v>1073</v>
      </c>
      <c r="G14" s="57">
        <v>119</v>
      </c>
      <c r="H14" s="54">
        <v>110</v>
      </c>
      <c r="I14" s="42">
        <v>182493</v>
      </c>
      <c r="J14" s="42">
        <v>165242</v>
      </c>
    </row>
    <row r="15" spans="1:10">
      <c r="A15" s="42">
        <v>1</v>
      </c>
      <c r="B15" s="42" t="s">
        <v>341</v>
      </c>
      <c r="C15" s="42" t="s">
        <v>849</v>
      </c>
      <c r="D15" s="42" t="s">
        <v>342</v>
      </c>
      <c r="E15" s="57">
        <v>1102.4000000000001</v>
      </c>
      <c r="F15" s="57">
        <v>983.7</v>
      </c>
      <c r="G15" s="57">
        <v>118.8</v>
      </c>
      <c r="H15" s="54">
        <v>110</v>
      </c>
      <c r="I15" s="42">
        <v>254926</v>
      </c>
      <c r="J15" s="42">
        <v>216507</v>
      </c>
    </row>
    <row r="16" spans="1:10">
      <c r="A16" s="42">
        <v>1</v>
      </c>
      <c r="B16" s="42" t="s">
        <v>377</v>
      </c>
      <c r="C16" s="42" t="s">
        <v>850</v>
      </c>
      <c r="D16" s="42" t="s">
        <v>378</v>
      </c>
      <c r="E16" s="57">
        <v>935</v>
      </c>
      <c r="F16" s="57">
        <v>843.7</v>
      </c>
      <c r="G16" s="57">
        <v>91.2</v>
      </c>
      <c r="H16" s="54">
        <v>90</v>
      </c>
      <c r="I16" s="42">
        <v>239056</v>
      </c>
      <c r="J16" s="42">
        <v>206814</v>
      </c>
    </row>
    <row r="17" spans="1:10">
      <c r="A17" s="42">
        <v>1</v>
      </c>
      <c r="B17" s="42" t="s">
        <v>379</v>
      </c>
      <c r="C17" s="42" t="s">
        <v>851</v>
      </c>
      <c r="D17" s="42" t="s">
        <v>380</v>
      </c>
      <c r="E17" s="57">
        <v>794.7</v>
      </c>
      <c r="F17" s="57">
        <v>716.8</v>
      </c>
      <c r="G17" s="57">
        <v>77.8</v>
      </c>
      <c r="H17" s="54">
        <v>70</v>
      </c>
      <c r="I17" s="42">
        <v>237232</v>
      </c>
      <c r="J17" s="42">
        <v>224248</v>
      </c>
    </row>
    <row r="18" spans="1:10">
      <c r="A18" s="42">
        <v>1</v>
      </c>
      <c r="B18" s="42" t="s">
        <v>381</v>
      </c>
      <c r="C18" s="42" t="s">
        <v>852</v>
      </c>
      <c r="D18" s="42" t="s">
        <v>382</v>
      </c>
      <c r="E18" s="57">
        <v>864.1</v>
      </c>
      <c r="F18" s="57">
        <v>782.1</v>
      </c>
      <c r="G18" s="57">
        <v>82</v>
      </c>
      <c r="H18" s="54">
        <v>80</v>
      </c>
      <c r="I18" s="42">
        <v>273936</v>
      </c>
      <c r="J18" s="42">
        <v>243006</v>
      </c>
    </row>
    <row r="19" spans="1:10">
      <c r="A19" s="42">
        <v>1</v>
      </c>
      <c r="B19" s="42" t="s">
        <v>383</v>
      </c>
      <c r="C19" s="42" t="s">
        <v>853</v>
      </c>
      <c r="D19" s="42" t="s">
        <v>384</v>
      </c>
      <c r="E19" s="57">
        <v>968.8</v>
      </c>
      <c r="F19" s="57">
        <v>878.2</v>
      </c>
      <c r="G19" s="57">
        <v>90.6</v>
      </c>
      <c r="H19" s="54">
        <v>90</v>
      </c>
      <c r="I19" s="42">
        <v>253957</v>
      </c>
      <c r="J19" s="42">
        <v>212341</v>
      </c>
    </row>
    <row r="20" spans="1:10">
      <c r="A20" s="42">
        <v>1</v>
      </c>
      <c r="B20" s="42" t="s">
        <v>343</v>
      </c>
      <c r="C20" s="42" t="s">
        <v>854</v>
      </c>
      <c r="D20" s="42" t="s">
        <v>344</v>
      </c>
      <c r="E20" s="57">
        <v>1234.3</v>
      </c>
      <c r="F20" s="57">
        <v>1096.5</v>
      </c>
      <c r="G20" s="57">
        <v>137.80000000000001</v>
      </c>
      <c r="H20" s="54">
        <v>130</v>
      </c>
      <c r="I20" s="42">
        <v>206125</v>
      </c>
      <c r="J20" s="42">
        <v>175797</v>
      </c>
    </row>
    <row r="21" spans="1:10">
      <c r="A21" s="42">
        <v>1</v>
      </c>
      <c r="B21" s="42" t="s">
        <v>345</v>
      </c>
      <c r="C21" s="42" t="s">
        <v>855</v>
      </c>
      <c r="D21" s="42" t="s">
        <v>856</v>
      </c>
      <c r="E21" s="57">
        <v>1271</v>
      </c>
      <c r="F21" s="57">
        <v>1131.8</v>
      </c>
      <c r="G21" s="57">
        <v>139.19999999999999</v>
      </c>
      <c r="H21" s="54">
        <v>130</v>
      </c>
      <c r="I21" s="42">
        <v>158649</v>
      </c>
      <c r="J21" s="42">
        <v>158919</v>
      </c>
    </row>
    <row r="22" spans="1:10">
      <c r="A22" s="42">
        <v>1</v>
      </c>
      <c r="B22" s="42" t="s">
        <v>385</v>
      </c>
      <c r="C22" s="42" t="s">
        <v>857</v>
      </c>
      <c r="D22" s="42" t="s">
        <v>386</v>
      </c>
      <c r="E22" s="57">
        <v>935.1</v>
      </c>
      <c r="F22" s="57">
        <v>847.3</v>
      </c>
      <c r="G22" s="57">
        <v>87.9</v>
      </c>
      <c r="H22" s="54">
        <v>80</v>
      </c>
      <c r="I22" s="42">
        <v>160060</v>
      </c>
      <c r="J22" s="42">
        <v>147273</v>
      </c>
    </row>
    <row r="23" spans="1:10">
      <c r="A23" s="42">
        <v>1</v>
      </c>
      <c r="B23" s="42" t="s">
        <v>346</v>
      </c>
      <c r="C23" s="42" t="s">
        <v>858</v>
      </c>
      <c r="D23" s="42" t="s">
        <v>347</v>
      </c>
      <c r="E23" s="57">
        <v>1140.0999999999999</v>
      </c>
      <c r="F23" s="57">
        <v>1021.3</v>
      </c>
      <c r="G23" s="57">
        <v>118.8</v>
      </c>
      <c r="H23" s="54">
        <v>110</v>
      </c>
      <c r="I23" s="42">
        <v>303086</v>
      </c>
      <c r="J23" s="42">
        <v>266169</v>
      </c>
    </row>
    <row r="24" spans="1:10">
      <c r="A24" s="42">
        <v>1</v>
      </c>
      <c r="B24" s="42" t="s">
        <v>348</v>
      </c>
      <c r="C24" s="42" t="s">
        <v>859</v>
      </c>
      <c r="D24" s="42" t="s">
        <v>349</v>
      </c>
      <c r="E24" s="57">
        <v>1057.5</v>
      </c>
      <c r="F24" s="57">
        <v>946.8</v>
      </c>
      <c r="G24" s="57">
        <v>110.7</v>
      </c>
      <c r="H24" s="54">
        <v>110</v>
      </c>
      <c r="I24" s="42">
        <v>275885</v>
      </c>
      <c r="J24" s="42">
        <v>248922</v>
      </c>
    </row>
    <row r="25" spans="1:10">
      <c r="A25" s="42">
        <v>1</v>
      </c>
      <c r="B25" s="42" t="s">
        <v>387</v>
      </c>
      <c r="C25" s="42" t="s">
        <v>860</v>
      </c>
      <c r="D25" s="42" t="s">
        <v>388</v>
      </c>
      <c r="E25" s="57">
        <v>1039.9000000000001</v>
      </c>
      <c r="F25" s="57">
        <v>937.4</v>
      </c>
      <c r="G25" s="57">
        <v>102.5</v>
      </c>
      <c r="H25" s="54">
        <v>100</v>
      </c>
      <c r="I25" s="42">
        <v>199693</v>
      </c>
      <c r="J25" s="42">
        <v>187908</v>
      </c>
    </row>
    <row r="26" spans="1:10">
      <c r="A26" s="42">
        <v>1</v>
      </c>
      <c r="B26" s="42" t="s">
        <v>350</v>
      </c>
      <c r="C26" s="42" t="s">
        <v>861</v>
      </c>
      <c r="D26" s="42" t="s">
        <v>351</v>
      </c>
      <c r="E26" s="57">
        <v>1049.7</v>
      </c>
      <c r="F26" s="57">
        <v>938.2</v>
      </c>
      <c r="G26" s="57">
        <v>111.5</v>
      </c>
      <c r="H26" s="54">
        <v>110</v>
      </c>
      <c r="I26" s="42">
        <v>307984</v>
      </c>
      <c r="J26" s="42">
        <v>243891</v>
      </c>
    </row>
    <row r="27" spans="1:10">
      <c r="A27" s="42">
        <v>1</v>
      </c>
      <c r="B27" s="42" t="s">
        <v>389</v>
      </c>
      <c r="C27" s="42" t="s">
        <v>862</v>
      </c>
      <c r="D27" s="42" t="s">
        <v>390</v>
      </c>
      <c r="E27" s="57">
        <v>962.8</v>
      </c>
      <c r="F27" s="57">
        <v>861.6</v>
      </c>
      <c r="G27" s="57">
        <v>101.2</v>
      </c>
      <c r="H27" s="54">
        <v>100</v>
      </c>
      <c r="I27" s="42">
        <v>278970</v>
      </c>
      <c r="J27" s="42">
        <v>238635</v>
      </c>
    </row>
    <row r="28" spans="1:10">
      <c r="A28" s="42">
        <v>1</v>
      </c>
      <c r="B28" s="42" t="s">
        <v>391</v>
      </c>
      <c r="C28" s="42" t="s">
        <v>863</v>
      </c>
      <c r="D28" s="42" t="s">
        <v>392</v>
      </c>
      <c r="E28" s="57">
        <v>1005.3</v>
      </c>
      <c r="F28" s="57">
        <v>905.5</v>
      </c>
      <c r="G28" s="57">
        <v>99.8</v>
      </c>
      <c r="H28" s="54">
        <v>90</v>
      </c>
      <c r="I28" s="42">
        <v>186990</v>
      </c>
      <c r="J28" s="42">
        <v>172335</v>
      </c>
    </row>
    <row r="29" spans="1:10">
      <c r="A29" s="42">
        <v>1</v>
      </c>
      <c r="B29" s="42" t="s">
        <v>352</v>
      </c>
      <c r="C29" s="42" t="s">
        <v>864</v>
      </c>
      <c r="D29" s="42" t="s">
        <v>353</v>
      </c>
      <c r="E29" s="57">
        <v>1162.9000000000001</v>
      </c>
      <c r="F29" s="57">
        <v>1038.7</v>
      </c>
      <c r="G29" s="57">
        <v>124.2</v>
      </c>
      <c r="H29" s="54">
        <v>120</v>
      </c>
      <c r="I29" s="42">
        <v>288283</v>
      </c>
      <c r="J29" s="42">
        <v>244866</v>
      </c>
    </row>
    <row r="30" spans="1:10">
      <c r="A30" s="42">
        <v>1</v>
      </c>
      <c r="B30" s="42" t="s">
        <v>393</v>
      </c>
      <c r="C30" s="42" t="s">
        <v>865</v>
      </c>
      <c r="D30" s="42" t="s">
        <v>394</v>
      </c>
      <c r="E30" s="57">
        <v>932.9</v>
      </c>
      <c r="F30" s="57">
        <v>845</v>
      </c>
      <c r="G30" s="57">
        <v>87.9</v>
      </c>
      <c r="H30" s="54">
        <v>80</v>
      </c>
      <c r="I30" s="42">
        <v>190146</v>
      </c>
      <c r="J30" s="42">
        <v>179768</v>
      </c>
    </row>
    <row r="31" spans="1:10">
      <c r="A31" s="42">
        <v>1</v>
      </c>
      <c r="B31" s="42" t="s">
        <v>354</v>
      </c>
      <c r="C31" s="42" t="s">
        <v>866</v>
      </c>
      <c r="D31" s="42" t="s">
        <v>355</v>
      </c>
      <c r="E31" s="57">
        <v>1160.7</v>
      </c>
      <c r="F31" s="57">
        <v>1034.5</v>
      </c>
      <c r="G31" s="57">
        <v>126.2</v>
      </c>
      <c r="H31" s="54">
        <v>120</v>
      </c>
      <c r="I31" s="42">
        <v>254096</v>
      </c>
      <c r="J31" s="42">
        <v>196106</v>
      </c>
    </row>
    <row r="32" spans="1:10">
      <c r="A32" s="42">
        <v>1</v>
      </c>
      <c r="B32" s="42" t="s">
        <v>395</v>
      </c>
      <c r="C32" s="42" t="s">
        <v>867</v>
      </c>
      <c r="D32" s="42" t="s">
        <v>396</v>
      </c>
      <c r="E32" s="57">
        <v>1046.0999999999999</v>
      </c>
      <c r="F32" s="57">
        <v>932.6</v>
      </c>
      <c r="G32" s="57">
        <v>113.5</v>
      </c>
      <c r="H32" s="54">
        <v>110</v>
      </c>
      <c r="I32" s="42">
        <v>258249</v>
      </c>
      <c r="J32" s="42">
        <v>218341</v>
      </c>
    </row>
    <row r="33" spans="1:10">
      <c r="A33" s="42">
        <v>1</v>
      </c>
      <c r="B33" s="42" t="s">
        <v>356</v>
      </c>
      <c r="C33" s="42" t="s">
        <v>868</v>
      </c>
      <c r="D33" s="42" t="s">
        <v>357</v>
      </c>
      <c r="E33" s="57">
        <v>1113.2</v>
      </c>
      <c r="F33" s="57">
        <v>1004.2</v>
      </c>
      <c r="G33" s="57">
        <v>109</v>
      </c>
      <c r="H33" s="54">
        <v>100</v>
      </c>
      <c r="I33" s="42">
        <v>306995</v>
      </c>
      <c r="J33" s="42">
        <v>260380</v>
      </c>
    </row>
    <row r="34" spans="1:10">
      <c r="A34" s="42">
        <v>1</v>
      </c>
      <c r="B34" s="42" t="s">
        <v>358</v>
      </c>
      <c r="C34" s="42" t="s">
        <v>869</v>
      </c>
      <c r="D34" s="42" t="s">
        <v>359</v>
      </c>
      <c r="E34" s="57">
        <v>1239.5</v>
      </c>
      <c r="F34" s="57">
        <v>1115.0999999999999</v>
      </c>
      <c r="G34" s="57">
        <v>124.5</v>
      </c>
      <c r="H34" s="54">
        <v>120</v>
      </c>
      <c r="I34" s="42">
        <v>219396</v>
      </c>
      <c r="J34" s="42">
        <v>181286</v>
      </c>
    </row>
    <row r="35" spans="1:10">
      <c r="A35" s="42">
        <v>1</v>
      </c>
      <c r="B35" s="42" t="s">
        <v>36</v>
      </c>
      <c r="C35" s="42" t="s">
        <v>870</v>
      </c>
      <c r="D35" s="42" t="s">
        <v>37</v>
      </c>
      <c r="E35" s="57">
        <v>599.1</v>
      </c>
      <c r="F35" s="57">
        <v>562.20000000000005</v>
      </c>
      <c r="G35" s="57">
        <v>36.9</v>
      </c>
      <c r="H35" s="54">
        <v>30</v>
      </c>
      <c r="I35" s="42">
        <v>276786</v>
      </c>
      <c r="J35" s="42">
        <v>261037</v>
      </c>
    </row>
    <row r="36" spans="1:10">
      <c r="A36" s="42">
        <v>1</v>
      </c>
      <c r="B36" s="42" t="s">
        <v>38</v>
      </c>
      <c r="C36" s="42" t="s">
        <v>871</v>
      </c>
      <c r="D36" s="42" t="s">
        <v>39</v>
      </c>
      <c r="E36" s="57">
        <v>634.29999999999995</v>
      </c>
      <c r="F36" s="57">
        <v>593.20000000000005</v>
      </c>
      <c r="G36" s="57">
        <v>41.1</v>
      </c>
      <c r="H36" s="54">
        <v>40</v>
      </c>
      <c r="I36" s="42">
        <v>185060</v>
      </c>
      <c r="J36" s="42">
        <v>180608</v>
      </c>
    </row>
    <row r="37" spans="1:10">
      <c r="A37" s="42">
        <v>1</v>
      </c>
      <c r="B37" s="42" t="s">
        <v>40</v>
      </c>
      <c r="C37" s="42" t="s">
        <v>872</v>
      </c>
      <c r="D37" s="42" t="s">
        <v>41</v>
      </c>
      <c r="E37" s="57">
        <v>638.4</v>
      </c>
      <c r="F37" s="57">
        <v>603.79999999999995</v>
      </c>
      <c r="G37" s="57">
        <v>34.6</v>
      </c>
      <c r="H37" s="54">
        <v>30</v>
      </c>
      <c r="I37" s="42">
        <v>503127</v>
      </c>
      <c r="J37" s="42">
        <v>392819</v>
      </c>
    </row>
    <row r="38" spans="1:10">
      <c r="A38" s="42">
        <v>1</v>
      </c>
      <c r="B38" s="42" t="s">
        <v>42</v>
      </c>
      <c r="C38" s="42" t="s">
        <v>873</v>
      </c>
      <c r="D38" s="42" t="s">
        <v>874</v>
      </c>
      <c r="E38" s="57">
        <v>632.79999999999995</v>
      </c>
      <c r="F38" s="57">
        <v>591.20000000000005</v>
      </c>
      <c r="G38" s="57">
        <v>41.6</v>
      </c>
      <c r="H38" s="54">
        <v>40</v>
      </c>
      <c r="I38" s="42">
        <v>224897</v>
      </c>
      <c r="J38" s="42">
        <v>217273</v>
      </c>
    </row>
    <row r="39" spans="1:10">
      <c r="A39" s="42">
        <v>1</v>
      </c>
      <c r="B39" s="42" t="s">
        <v>43</v>
      </c>
      <c r="C39" s="42" t="s">
        <v>875</v>
      </c>
      <c r="D39" s="42" t="s">
        <v>44</v>
      </c>
      <c r="E39" s="57">
        <v>613.29999999999995</v>
      </c>
      <c r="F39" s="57">
        <v>574.20000000000005</v>
      </c>
      <c r="G39" s="57">
        <v>39.1</v>
      </c>
      <c r="H39" s="54">
        <v>30</v>
      </c>
      <c r="I39" s="42">
        <v>211699</v>
      </c>
      <c r="J39" s="42">
        <v>205357</v>
      </c>
    </row>
    <row r="40" spans="1:10">
      <c r="A40" s="42">
        <v>1</v>
      </c>
      <c r="B40" s="42" t="s">
        <v>45</v>
      </c>
      <c r="C40" s="42" t="s">
        <v>876</v>
      </c>
      <c r="D40" s="42" t="s">
        <v>46</v>
      </c>
      <c r="E40" s="57">
        <v>658.7</v>
      </c>
      <c r="F40" s="57">
        <v>613.5</v>
      </c>
      <c r="G40" s="57">
        <v>45.1</v>
      </c>
      <c r="H40" s="54">
        <v>40</v>
      </c>
      <c r="I40" s="42">
        <v>233933</v>
      </c>
      <c r="J40" s="42">
        <v>216103</v>
      </c>
    </row>
    <row r="41" spans="1:10">
      <c r="A41" s="42">
        <v>1</v>
      </c>
      <c r="B41" s="42" t="s">
        <v>47</v>
      </c>
      <c r="C41" s="42" t="s">
        <v>877</v>
      </c>
      <c r="D41" s="42" t="s">
        <v>48</v>
      </c>
      <c r="E41" s="57">
        <v>630.20000000000005</v>
      </c>
      <c r="F41" s="57">
        <v>583.5</v>
      </c>
      <c r="G41" s="57">
        <v>46.6</v>
      </c>
      <c r="H41" s="54">
        <v>40</v>
      </c>
      <c r="I41" s="42">
        <v>283275</v>
      </c>
      <c r="J41" s="42">
        <v>284528</v>
      </c>
    </row>
    <row r="42" spans="1:10">
      <c r="A42" s="42">
        <v>1</v>
      </c>
      <c r="B42" s="42" t="s">
        <v>49</v>
      </c>
      <c r="C42" s="42" t="s">
        <v>878</v>
      </c>
      <c r="D42" s="42" t="s">
        <v>50</v>
      </c>
      <c r="E42" s="57">
        <v>641.9</v>
      </c>
      <c r="F42" s="57">
        <v>597.79999999999995</v>
      </c>
      <c r="G42" s="57">
        <v>44.2</v>
      </c>
      <c r="H42" s="54">
        <v>40</v>
      </c>
      <c r="I42" s="42">
        <v>219324</v>
      </c>
      <c r="J42" s="42">
        <v>213043</v>
      </c>
    </row>
    <row r="43" spans="1:10">
      <c r="A43" s="42">
        <v>1</v>
      </c>
      <c r="B43" s="42" t="s">
        <v>51</v>
      </c>
      <c r="C43" s="42" t="s">
        <v>879</v>
      </c>
      <c r="D43" s="42" t="s">
        <v>52</v>
      </c>
      <c r="E43" s="57">
        <v>648</v>
      </c>
      <c r="F43" s="57">
        <v>602.1</v>
      </c>
      <c r="G43" s="57">
        <v>45.9</v>
      </c>
      <c r="H43" s="54">
        <v>40</v>
      </c>
      <c r="I43" s="42">
        <v>226578</v>
      </c>
      <c r="J43" s="42">
        <v>210145</v>
      </c>
    </row>
    <row r="44" spans="1:10">
      <c r="A44" s="42">
        <v>1</v>
      </c>
      <c r="B44" s="42" t="s">
        <v>53</v>
      </c>
      <c r="C44" s="42" t="s">
        <v>880</v>
      </c>
      <c r="D44" s="42" t="s">
        <v>54</v>
      </c>
      <c r="E44" s="57">
        <v>576.4</v>
      </c>
      <c r="F44" s="57">
        <v>542.20000000000005</v>
      </c>
      <c r="G44" s="57">
        <v>34.200000000000003</v>
      </c>
      <c r="H44" s="54">
        <v>30</v>
      </c>
      <c r="I44" s="42">
        <v>317849</v>
      </c>
      <c r="J44" s="42">
        <v>301415</v>
      </c>
    </row>
    <row r="45" spans="1:10">
      <c r="A45" s="42">
        <v>1</v>
      </c>
      <c r="B45" s="42" t="s">
        <v>79</v>
      </c>
      <c r="C45" s="42" t="s">
        <v>881</v>
      </c>
      <c r="D45" s="42" t="s">
        <v>882</v>
      </c>
      <c r="E45" s="57">
        <v>605.1</v>
      </c>
      <c r="F45" s="57">
        <v>571.20000000000005</v>
      </c>
      <c r="G45" s="57">
        <v>34</v>
      </c>
      <c r="H45" s="54">
        <v>30</v>
      </c>
      <c r="I45" s="42">
        <v>145893</v>
      </c>
      <c r="J45" s="42">
        <v>150459</v>
      </c>
    </row>
    <row r="46" spans="1:10">
      <c r="A46" s="42">
        <v>1</v>
      </c>
      <c r="B46" s="42" t="s">
        <v>80</v>
      </c>
      <c r="C46" s="42" t="s">
        <v>883</v>
      </c>
      <c r="D46" s="42" t="s">
        <v>81</v>
      </c>
      <c r="E46" s="57">
        <v>530.9</v>
      </c>
      <c r="F46" s="57">
        <v>503.8</v>
      </c>
      <c r="G46" s="57">
        <v>27.2</v>
      </c>
      <c r="H46" s="54">
        <v>20</v>
      </c>
      <c r="I46" s="42">
        <v>466415</v>
      </c>
      <c r="J46" s="42">
        <v>439473</v>
      </c>
    </row>
    <row r="47" spans="1:10">
      <c r="A47" s="42">
        <v>1</v>
      </c>
      <c r="B47" s="42" t="s">
        <v>84</v>
      </c>
      <c r="C47" s="42" t="s">
        <v>884</v>
      </c>
      <c r="D47" s="42" t="s">
        <v>885</v>
      </c>
      <c r="E47" s="57">
        <v>584</v>
      </c>
      <c r="F47" s="57">
        <v>550.29999999999995</v>
      </c>
      <c r="G47" s="57">
        <v>33.700000000000003</v>
      </c>
      <c r="H47" s="54">
        <v>30</v>
      </c>
      <c r="I47" s="42">
        <v>175308</v>
      </c>
      <c r="J47" s="42">
        <v>176843</v>
      </c>
    </row>
    <row r="48" spans="1:10">
      <c r="A48" s="42">
        <v>1</v>
      </c>
      <c r="B48" s="42" t="s">
        <v>82</v>
      </c>
      <c r="C48" s="42" t="s">
        <v>886</v>
      </c>
      <c r="D48" s="42" t="s">
        <v>83</v>
      </c>
      <c r="E48" s="57">
        <v>485</v>
      </c>
      <c r="F48" s="57">
        <v>456.9</v>
      </c>
      <c r="G48" s="57">
        <v>28.1</v>
      </c>
      <c r="H48" s="54">
        <v>20</v>
      </c>
      <c r="I48" s="42">
        <v>273790</v>
      </c>
      <c r="J48" s="42">
        <v>282958</v>
      </c>
    </row>
    <row r="49" spans="1:10">
      <c r="A49" s="42">
        <v>1</v>
      </c>
      <c r="B49" s="42" t="s">
        <v>85</v>
      </c>
      <c r="C49" s="42" t="s">
        <v>887</v>
      </c>
      <c r="D49" s="42" t="s">
        <v>86</v>
      </c>
      <c r="E49" s="57">
        <v>491.5</v>
      </c>
      <c r="F49" s="57">
        <v>463.5</v>
      </c>
      <c r="G49" s="57">
        <v>28</v>
      </c>
      <c r="H49" s="54">
        <v>20</v>
      </c>
      <c r="I49" s="42">
        <v>319783</v>
      </c>
      <c r="J49" s="42">
        <v>312293</v>
      </c>
    </row>
    <row r="50" spans="1:10">
      <c r="A50" s="42">
        <v>1</v>
      </c>
      <c r="B50" s="42" t="s">
        <v>106</v>
      </c>
      <c r="C50" s="42" t="s">
        <v>888</v>
      </c>
      <c r="D50" s="42" t="s">
        <v>107</v>
      </c>
      <c r="E50" s="57">
        <v>547.5</v>
      </c>
      <c r="F50" s="57">
        <v>512.5</v>
      </c>
      <c r="G50" s="57">
        <v>35</v>
      </c>
      <c r="H50" s="54">
        <v>30</v>
      </c>
      <c r="I50" s="42">
        <v>231221</v>
      </c>
      <c r="J50" s="42">
        <v>218063</v>
      </c>
    </row>
    <row r="51" spans="1:10">
      <c r="A51" s="42">
        <v>1</v>
      </c>
      <c r="B51" s="42" t="s">
        <v>108</v>
      </c>
      <c r="C51" s="42" t="s">
        <v>889</v>
      </c>
      <c r="D51" s="42" t="s">
        <v>109</v>
      </c>
      <c r="E51" s="57">
        <v>484.1</v>
      </c>
      <c r="F51" s="57">
        <v>452.4</v>
      </c>
      <c r="G51" s="57">
        <v>31.7</v>
      </c>
      <c r="H51" s="54">
        <v>30</v>
      </c>
      <c r="I51" s="42">
        <v>302402</v>
      </c>
      <c r="J51" s="42">
        <v>286866</v>
      </c>
    </row>
    <row r="52" spans="1:10">
      <c r="A52" s="42">
        <v>1</v>
      </c>
      <c r="B52" s="42" t="s">
        <v>110</v>
      </c>
      <c r="C52" s="42" t="s">
        <v>890</v>
      </c>
      <c r="D52" s="42" t="s">
        <v>891</v>
      </c>
      <c r="E52" s="57">
        <v>548.1</v>
      </c>
      <c r="F52" s="57">
        <v>512</v>
      </c>
      <c r="G52" s="57">
        <v>36.200000000000003</v>
      </c>
      <c r="H52" s="54">
        <v>30</v>
      </c>
      <c r="I52" s="42">
        <v>257280</v>
      </c>
      <c r="J52" s="42">
        <v>248175</v>
      </c>
    </row>
    <row r="53" spans="1:10">
      <c r="A53" s="42">
        <v>1</v>
      </c>
      <c r="B53" s="42" t="s">
        <v>111</v>
      </c>
      <c r="C53" s="42" t="s">
        <v>892</v>
      </c>
      <c r="D53" s="42" t="s">
        <v>112</v>
      </c>
      <c r="E53" s="57">
        <v>531.6</v>
      </c>
      <c r="F53" s="57">
        <v>497.6</v>
      </c>
      <c r="G53" s="57">
        <v>34</v>
      </c>
      <c r="H53" s="54">
        <v>30</v>
      </c>
      <c r="I53" s="42">
        <v>552698</v>
      </c>
      <c r="J53" s="42">
        <v>513234</v>
      </c>
    </row>
    <row r="54" spans="1:10">
      <c r="A54" s="42">
        <v>1</v>
      </c>
      <c r="B54" s="42" t="s">
        <v>8</v>
      </c>
      <c r="C54" s="42" t="s">
        <v>893</v>
      </c>
      <c r="D54" s="42" t="s">
        <v>9</v>
      </c>
      <c r="E54" s="57">
        <v>387.6</v>
      </c>
      <c r="F54" s="57">
        <v>366.5</v>
      </c>
      <c r="G54" s="57">
        <v>21.1</v>
      </c>
      <c r="H54" s="54">
        <v>20</v>
      </c>
      <c r="I54" s="42">
        <v>200214</v>
      </c>
      <c r="J54" s="42">
        <v>191151</v>
      </c>
    </row>
    <row r="55" spans="1:10">
      <c r="A55" s="42">
        <v>1</v>
      </c>
      <c r="B55" s="42" t="s">
        <v>10</v>
      </c>
      <c r="C55" s="42" t="s">
        <v>894</v>
      </c>
      <c r="D55" s="42" t="s">
        <v>11</v>
      </c>
      <c r="E55" s="57">
        <v>367.5</v>
      </c>
      <c r="F55" s="57">
        <v>348.7</v>
      </c>
      <c r="G55" s="57">
        <v>18.8</v>
      </c>
      <c r="H55" s="54">
        <v>10</v>
      </c>
      <c r="I55" s="42">
        <v>280177</v>
      </c>
      <c r="J55" s="42">
        <v>259536</v>
      </c>
    </row>
    <row r="56" spans="1:10">
      <c r="A56" s="42">
        <v>1</v>
      </c>
      <c r="B56" s="42" t="s">
        <v>12</v>
      </c>
      <c r="C56" s="42" t="s">
        <v>895</v>
      </c>
      <c r="D56" s="42" t="s">
        <v>13</v>
      </c>
      <c r="E56" s="57">
        <v>359.3</v>
      </c>
      <c r="F56" s="57">
        <v>340.8</v>
      </c>
      <c r="G56" s="57">
        <v>18.5</v>
      </c>
      <c r="H56" s="54">
        <v>10</v>
      </c>
      <c r="I56" s="42">
        <v>200801</v>
      </c>
      <c r="J56" s="42">
        <v>191659</v>
      </c>
    </row>
    <row r="57" spans="1:10">
      <c r="A57" s="42">
        <v>1</v>
      </c>
      <c r="B57" s="42" t="s">
        <v>14</v>
      </c>
      <c r="C57" s="42" t="s">
        <v>896</v>
      </c>
      <c r="D57" s="42" t="s">
        <v>15</v>
      </c>
      <c r="E57" s="57">
        <v>376</v>
      </c>
      <c r="F57" s="57">
        <v>356</v>
      </c>
      <c r="G57" s="57">
        <v>20</v>
      </c>
      <c r="H57" s="54">
        <v>10</v>
      </c>
      <c r="I57" s="42">
        <v>148127</v>
      </c>
      <c r="J57" s="42">
        <v>152785</v>
      </c>
    </row>
    <row r="58" spans="1:10">
      <c r="A58" s="42">
        <v>1</v>
      </c>
      <c r="B58" s="42" t="s">
        <v>16</v>
      </c>
      <c r="C58" s="42" t="s">
        <v>897</v>
      </c>
      <c r="D58" s="42" t="s">
        <v>17</v>
      </c>
      <c r="E58" s="57">
        <v>355.4</v>
      </c>
      <c r="F58" s="57">
        <v>335.7</v>
      </c>
      <c r="G58" s="57">
        <v>19.7</v>
      </c>
      <c r="H58" s="54">
        <v>10</v>
      </c>
      <c r="I58" s="42">
        <v>275506</v>
      </c>
      <c r="J58" s="42">
        <v>280807</v>
      </c>
    </row>
    <row r="59" spans="1:10">
      <c r="A59" s="42">
        <v>1</v>
      </c>
      <c r="B59" s="42" t="s">
        <v>223</v>
      </c>
      <c r="C59" s="42" t="s">
        <v>898</v>
      </c>
      <c r="D59" s="42" t="s">
        <v>224</v>
      </c>
      <c r="E59" s="57">
        <v>580.70000000000005</v>
      </c>
      <c r="F59" s="57">
        <v>541.9</v>
      </c>
      <c r="G59" s="57">
        <v>38.700000000000003</v>
      </c>
      <c r="H59" s="54">
        <v>30</v>
      </c>
      <c r="I59" s="42">
        <v>1073045</v>
      </c>
      <c r="J59" s="42">
        <v>977087</v>
      </c>
    </row>
    <row r="60" spans="1:10">
      <c r="A60" s="42">
        <v>1</v>
      </c>
      <c r="B60" s="42" t="s">
        <v>225</v>
      </c>
      <c r="C60" s="42" t="s">
        <v>899</v>
      </c>
      <c r="D60" s="42" t="s">
        <v>226</v>
      </c>
      <c r="E60" s="57">
        <v>571.20000000000005</v>
      </c>
      <c r="F60" s="57">
        <v>529.4</v>
      </c>
      <c r="G60" s="57">
        <v>41.8</v>
      </c>
      <c r="H60" s="54">
        <v>40</v>
      </c>
      <c r="I60" s="42">
        <v>316960</v>
      </c>
      <c r="J60" s="42">
        <v>300848</v>
      </c>
    </row>
    <row r="61" spans="1:10">
      <c r="A61" s="42">
        <v>1</v>
      </c>
      <c r="B61" s="42" t="s">
        <v>227</v>
      </c>
      <c r="C61" s="42" t="s">
        <v>900</v>
      </c>
      <c r="D61" s="42" t="s">
        <v>901</v>
      </c>
      <c r="E61" s="57">
        <v>614.70000000000005</v>
      </c>
      <c r="F61" s="57">
        <v>571.6</v>
      </c>
      <c r="G61" s="57">
        <v>43.1</v>
      </c>
      <c r="H61" s="54">
        <v>40</v>
      </c>
      <c r="I61" s="42">
        <v>312925</v>
      </c>
      <c r="J61" s="42">
        <v>305155</v>
      </c>
    </row>
    <row r="62" spans="1:10">
      <c r="A62" s="42">
        <v>1</v>
      </c>
      <c r="B62" s="42" t="s">
        <v>228</v>
      </c>
      <c r="C62" s="42" t="s">
        <v>902</v>
      </c>
      <c r="D62" s="42" t="s">
        <v>903</v>
      </c>
      <c r="E62" s="57">
        <v>682.4</v>
      </c>
      <c r="F62" s="57">
        <v>636.1</v>
      </c>
      <c r="G62" s="57">
        <v>46.3</v>
      </c>
      <c r="H62" s="54">
        <v>40</v>
      </c>
      <c r="I62" s="42">
        <v>308063</v>
      </c>
      <c r="J62" s="42">
        <v>282904</v>
      </c>
    </row>
    <row r="63" spans="1:10">
      <c r="A63" s="42">
        <v>1</v>
      </c>
      <c r="B63" s="42" t="s">
        <v>229</v>
      </c>
      <c r="C63" s="42" t="s">
        <v>904</v>
      </c>
      <c r="D63" s="42" t="s">
        <v>230</v>
      </c>
      <c r="E63" s="57">
        <v>654.9</v>
      </c>
      <c r="F63" s="57">
        <v>607.1</v>
      </c>
      <c r="G63" s="57">
        <v>47.8</v>
      </c>
      <c r="H63" s="54">
        <v>40</v>
      </c>
      <c r="I63" s="42">
        <v>206674</v>
      </c>
      <c r="J63" s="42">
        <v>199517</v>
      </c>
    </row>
    <row r="64" spans="1:10">
      <c r="A64" s="42">
        <v>1</v>
      </c>
      <c r="B64" s="42" t="s">
        <v>231</v>
      </c>
      <c r="C64" s="42" t="s">
        <v>905</v>
      </c>
      <c r="D64" s="42" t="s">
        <v>232</v>
      </c>
      <c r="E64" s="57">
        <v>638.70000000000005</v>
      </c>
      <c r="F64" s="57">
        <v>594.79999999999995</v>
      </c>
      <c r="G64" s="57">
        <v>43.9</v>
      </c>
      <c r="H64" s="54">
        <v>40</v>
      </c>
      <c r="I64" s="42">
        <v>269323</v>
      </c>
      <c r="J64" s="42">
        <v>253499</v>
      </c>
    </row>
    <row r="65" spans="1:10">
      <c r="A65" s="42">
        <v>1</v>
      </c>
      <c r="B65" s="42" t="s">
        <v>233</v>
      </c>
      <c r="C65" s="42" t="s">
        <v>906</v>
      </c>
      <c r="D65" s="42" t="s">
        <v>234</v>
      </c>
      <c r="E65" s="57">
        <v>624.29999999999995</v>
      </c>
      <c r="F65" s="57">
        <v>583.20000000000005</v>
      </c>
      <c r="G65" s="57">
        <v>41.2</v>
      </c>
      <c r="H65" s="54">
        <v>40</v>
      </c>
      <c r="I65" s="42">
        <v>249470</v>
      </c>
      <c r="J65" s="42">
        <v>236582</v>
      </c>
    </row>
    <row r="66" spans="1:10">
      <c r="A66" s="42">
        <v>1</v>
      </c>
      <c r="B66" s="42" t="s">
        <v>113</v>
      </c>
      <c r="C66" s="42" t="s">
        <v>907</v>
      </c>
      <c r="D66" s="42" t="s">
        <v>114</v>
      </c>
      <c r="E66" s="57">
        <v>510.5</v>
      </c>
      <c r="F66" s="57">
        <v>479.5</v>
      </c>
      <c r="G66" s="57">
        <v>31</v>
      </c>
      <c r="H66" s="54">
        <v>30</v>
      </c>
      <c r="I66" s="42">
        <v>522452</v>
      </c>
      <c r="J66" s="42">
        <v>467665</v>
      </c>
    </row>
    <row r="67" spans="1:10">
      <c r="A67" s="42">
        <v>1</v>
      </c>
      <c r="B67" s="42" t="s">
        <v>115</v>
      </c>
      <c r="C67" s="42" t="s">
        <v>908</v>
      </c>
      <c r="D67" s="42" t="s">
        <v>116</v>
      </c>
      <c r="E67" s="57">
        <v>565.6</v>
      </c>
      <c r="F67" s="57">
        <v>528.9</v>
      </c>
      <c r="G67" s="57">
        <v>36.700000000000003</v>
      </c>
      <c r="H67" s="54">
        <v>30</v>
      </c>
      <c r="I67" s="42">
        <v>203826</v>
      </c>
      <c r="J67" s="42">
        <v>192405</v>
      </c>
    </row>
    <row r="68" spans="1:10">
      <c r="A68" s="42">
        <v>1</v>
      </c>
      <c r="B68" s="42" t="s">
        <v>117</v>
      </c>
      <c r="C68" s="42" t="s">
        <v>909</v>
      </c>
      <c r="D68" s="42" t="s">
        <v>910</v>
      </c>
      <c r="E68" s="57">
        <v>548.6</v>
      </c>
      <c r="F68" s="57">
        <v>513.79999999999995</v>
      </c>
      <c r="G68" s="57">
        <v>34.700000000000003</v>
      </c>
      <c r="H68" s="54">
        <v>30</v>
      </c>
      <c r="I68" s="42">
        <v>422458</v>
      </c>
      <c r="J68" s="42">
        <v>388567</v>
      </c>
    </row>
    <row r="69" spans="1:10">
      <c r="A69" s="42">
        <v>1</v>
      </c>
      <c r="B69" s="42" t="s">
        <v>118</v>
      </c>
      <c r="C69" s="42" t="s">
        <v>911</v>
      </c>
      <c r="D69" s="42" t="s">
        <v>119</v>
      </c>
      <c r="E69" s="57">
        <v>484.9</v>
      </c>
      <c r="F69" s="57">
        <v>453.2</v>
      </c>
      <c r="G69" s="57">
        <v>31.7</v>
      </c>
      <c r="H69" s="54">
        <v>30</v>
      </c>
      <c r="I69" s="42">
        <v>751485</v>
      </c>
      <c r="J69" s="42">
        <v>715402</v>
      </c>
    </row>
    <row r="70" spans="1:10">
      <c r="A70" s="42">
        <v>1</v>
      </c>
      <c r="B70" s="42" t="s">
        <v>120</v>
      </c>
      <c r="C70" s="42" t="s">
        <v>912</v>
      </c>
      <c r="D70" s="42" t="s">
        <v>121</v>
      </c>
      <c r="E70" s="57">
        <v>524.29999999999995</v>
      </c>
      <c r="F70" s="57">
        <v>490.3</v>
      </c>
      <c r="G70" s="57">
        <v>34</v>
      </c>
      <c r="H70" s="54">
        <v>30</v>
      </c>
      <c r="I70" s="42">
        <v>325837</v>
      </c>
      <c r="J70" s="42">
        <v>315172</v>
      </c>
    </row>
    <row r="71" spans="1:10">
      <c r="A71" s="42">
        <v>1</v>
      </c>
      <c r="B71" s="42" t="s">
        <v>3</v>
      </c>
      <c r="C71" s="42" t="s">
        <v>913</v>
      </c>
      <c r="D71" s="42" t="s">
        <v>914</v>
      </c>
      <c r="E71" s="57">
        <v>348.2</v>
      </c>
      <c r="F71" s="57">
        <v>328.5</v>
      </c>
      <c r="G71" s="57">
        <v>19.7</v>
      </c>
      <c r="H71" s="54">
        <v>10</v>
      </c>
      <c r="I71" s="42">
        <v>92028</v>
      </c>
      <c r="J71" s="42">
        <v>88611</v>
      </c>
    </row>
    <row r="72" spans="1:10">
      <c r="A72" s="42">
        <v>1</v>
      </c>
      <c r="B72" s="42" t="s">
        <v>4</v>
      </c>
      <c r="C72" s="42" t="s">
        <v>915</v>
      </c>
      <c r="D72" s="42" t="s">
        <v>916</v>
      </c>
      <c r="E72" s="57">
        <v>369.7</v>
      </c>
      <c r="F72" s="57">
        <v>348.1</v>
      </c>
      <c r="G72" s="57">
        <v>21.6</v>
      </c>
      <c r="H72" s="54">
        <v>20</v>
      </c>
      <c r="I72" s="42">
        <v>138412</v>
      </c>
      <c r="J72" s="42">
        <v>134855</v>
      </c>
    </row>
    <row r="73" spans="1:10">
      <c r="A73" s="42">
        <v>1</v>
      </c>
      <c r="B73" s="42" t="s">
        <v>6</v>
      </c>
      <c r="C73" s="42" t="s">
        <v>917</v>
      </c>
      <c r="D73" s="42" t="s">
        <v>918</v>
      </c>
      <c r="E73" s="57">
        <v>338.2</v>
      </c>
      <c r="F73" s="57">
        <v>317.89999999999998</v>
      </c>
      <c r="G73" s="57">
        <v>20.3</v>
      </c>
      <c r="H73" s="54">
        <v>20</v>
      </c>
      <c r="I73" s="42">
        <v>135177</v>
      </c>
      <c r="J73" s="42">
        <v>139132</v>
      </c>
    </row>
    <row r="74" spans="1:10">
      <c r="A74" s="42">
        <v>1</v>
      </c>
      <c r="B74" s="42" t="s">
        <v>7</v>
      </c>
      <c r="C74" s="42" t="s">
        <v>919</v>
      </c>
      <c r="D74" s="42" t="s">
        <v>920</v>
      </c>
      <c r="E74" s="57">
        <v>364.2</v>
      </c>
      <c r="F74" s="57">
        <v>343.7</v>
      </c>
      <c r="G74" s="57">
        <v>20.5</v>
      </c>
      <c r="H74" s="54">
        <v>20</v>
      </c>
      <c r="I74" s="42">
        <v>191610</v>
      </c>
      <c r="J74" s="42">
        <v>178408</v>
      </c>
    </row>
    <row r="75" spans="1:10">
      <c r="A75" s="42">
        <v>1</v>
      </c>
      <c r="B75" s="42" t="s">
        <v>2</v>
      </c>
      <c r="C75" s="42" t="s">
        <v>921</v>
      </c>
      <c r="D75" s="42" t="s">
        <v>922</v>
      </c>
      <c r="E75" s="57">
        <v>358.8</v>
      </c>
      <c r="F75" s="57">
        <v>337.7</v>
      </c>
      <c r="G75" s="57">
        <v>21.1</v>
      </c>
      <c r="H75" s="54">
        <v>20</v>
      </c>
      <c r="I75" s="42">
        <v>105564</v>
      </c>
      <c r="J75" s="42">
        <v>97838</v>
      </c>
    </row>
    <row r="76" spans="1:10">
      <c r="A76" s="42">
        <v>1</v>
      </c>
      <c r="B76" s="42" t="s">
        <v>1</v>
      </c>
      <c r="C76" s="42" t="s">
        <v>923</v>
      </c>
      <c r="D76" s="42" t="s">
        <v>924</v>
      </c>
      <c r="E76" s="57">
        <v>331.5</v>
      </c>
      <c r="F76" s="57">
        <v>312.7</v>
      </c>
      <c r="G76" s="57">
        <v>18.8</v>
      </c>
      <c r="H76" s="54">
        <v>10</v>
      </c>
      <c r="I76" s="42">
        <v>513242</v>
      </c>
      <c r="J76" s="42">
        <v>493470</v>
      </c>
    </row>
    <row r="77" spans="1:10">
      <c r="A77" s="42">
        <v>1</v>
      </c>
      <c r="B77" s="42" t="s">
        <v>5</v>
      </c>
      <c r="C77" s="42" t="s">
        <v>925</v>
      </c>
      <c r="D77" s="42" t="s">
        <v>926</v>
      </c>
      <c r="E77" s="57">
        <v>282.39999999999998</v>
      </c>
      <c r="F77" s="57">
        <v>265.89999999999998</v>
      </c>
      <c r="G77" s="57">
        <v>16.5</v>
      </c>
      <c r="H77" s="54">
        <v>10</v>
      </c>
      <c r="I77" s="42">
        <v>316028</v>
      </c>
      <c r="J77" s="42">
        <v>307190</v>
      </c>
    </row>
    <row r="78" spans="1:10">
      <c r="A78" s="42">
        <v>1</v>
      </c>
      <c r="B78" s="42" t="s">
        <v>20</v>
      </c>
      <c r="C78" s="42" t="s">
        <v>927</v>
      </c>
      <c r="D78" s="42" t="s">
        <v>928</v>
      </c>
      <c r="E78" s="57">
        <v>529.29999999999995</v>
      </c>
      <c r="F78" s="57">
        <v>495.6</v>
      </c>
      <c r="G78" s="57">
        <v>33.700000000000003</v>
      </c>
      <c r="H78" s="54">
        <v>30</v>
      </c>
      <c r="I78" s="42">
        <v>370127</v>
      </c>
      <c r="J78" s="42">
        <v>351817</v>
      </c>
    </row>
    <row r="79" spans="1:10">
      <c r="A79" s="42">
        <v>1</v>
      </c>
      <c r="B79" s="42" t="s">
        <v>22</v>
      </c>
      <c r="C79" s="42" t="s">
        <v>929</v>
      </c>
      <c r="D79" s="42" t="s">
        <v>930</v>
      </c>
      <c r="E79" s="57">
        <v>570.79999999999995</v>
      </c>
      <c r="F79" s="57">
        <v>538.4</v>
      </c>
      <c r="G79" s="57">
        <v>32.4</v>
      </c>
      <c r="H79" s="54">
        <v>30</v>
      </c>
      <c r="I79" s="42">
        <v>125746</v>
      </c>
      <c r="J79" s="42">
        <v>118208</v>
      </c>
    </row>
    <row r="80" spans="1:10">
      <c r="A80" s="42">
        <v>1</v>
      </c>
      <c r="B80" s="42" t="s">
        <v>23</v>
      </c>
      <c r="C80" s="42" t="s">
        <v>931</v>
      </c>
      <c r="D80" s="42" t="s">
        <v>932</v>
      </c>
      <c r="E80" s="57">
        <v>583.4</v>
      </c>
      <c r="F80" s="57">
        <v>548.5</v>
      </c>
      <c r="G80" s="57">
        <v>34.9</v>
      </c>
      <c r="H80" s="54">
        <v>30</v>
      </c>
      <c r="I80" s="42">
        <v>202228</v>
      </c>
      <c r="J80" s="42">
        <v>191080</v>
      </c>
    </row>
    <row r="81" spans="1:10">
      <c r="A81" s="42">
        <v>1</v>
      </c>
      <c r="B81" s="42" t="s">
        <v>21</v>
      </c>
      <c r="C81" s="42" t="s">
        <v>933</v>
      </c>
      <c r="D81" s="42" t="s">
        <v>934</v>
      </c>
      <c r="E81" s="57">
        <v>499.7</v>
      </c>
      <c r="F81" s="57">
        <v>469.4</v>
      </c>
      <c r="G81" s="57">
        <v>30.3</v>
      </c>
      <c r="H81" s="54">
        <v>30</v>
      </c>
      <c r="I81" s="42">
        <v>329608</v>
      </c>
      <c r="J81" s="42">
        <v>321971</v>
      </c>
    </row>
    <row r="82" spans="1:10">
      <c r="A82" s="42">
        <v>1</v>
      </c>
      <c r="B82" s="42" t="s">
        <v>18</v>
      </c>
      <c r="C82" s="42" t="s">
        <v>935</v>
      </c>
      <c r="D82" s="42" t="s">
        <v>936</v>
      </c>
      <c r="E82" s="57">
        <v>531.5</v>
      </c>
      <c r="F82" s="57">
        <v>500.4</v>
      </c>
      <c r="G82" s="57">
        <v>31.1</v>
      </c>
      <c r="H82" s="54">
        <v>30</v>
      </c>
      <c r="I82" s="42">
        <v>147489</v>
      </c>
      <c r="J82" s="42">
        <v>137470</v>
      </c>
    </row>
    <row r="83" spans="1:10">
      <c r="A83" s="42">
        <v>1</v>
      </c>
      <c r="B83" s="42" t="s">
        <v>19</v>
      </c>
      <c r="C83" s="42" t="s">
        <v>937</v>
      </c>
      <c r="D83" s="42" t="s">
        <v>938</v>
      </c>
      <c r="E83" s="57">
        <v>420.2</v>
      </c>
      <c r="F83" s="57">
        <v>396</v>
      </c>
      <c r="G83" s="57">
        <v>24.2</v>
      </c>
      <c r="H83" s="54">
        <v>20</v>
      </c>
      <c r="I83" s="42">
        <v>142065</v>
      </c>
      <c r="J83" s="42">
        <v>142283</v>
      </c>
    </row>
    <row r="84" spans="1:10">
      <c r="A84" s="42">
        <v>1</v>
      </c>
      <c r="B84" s="42" t="s">
        <v>88</v>
      </c>
      <c r="C84" s="42" t="s">
        <v>939</v>
      </c>
      <c r="D84" s="42" t="s">
        <v>940</v>
      </c>
      <c r="E84" s="57">
        <v>375.4</v>
      </c>
      <c r="F84" s="57">
        <v>350.3</v>
      </c>
      <c r="G84" s="57">
        <v>25.1</v>
      </c>
      <c r="H84" s="54">
        <v>20</v>
      </c>
      <c r="I84" s="42">
        <v>256406</v>
      </c>
      <c r="J84" s="42">
        <v>243589</v>
      </c>
    </row>
    <row r="85" spans="1:10">
      <c r="A85" s="42">
        <v>1</v>
      </c>
      <c r="B85" s="42" t="s">
        <v>87</v>
      </c>
      <c r="C85" s="42" t="s">
        <v>941</v>
      </c>
      <c r="D85" s="42" t="s">
        <v>942</v>
      </c>
      <c r="E85" s="57">
        <v>369.9</v>
      </c>
      <c r="F85" s="57">
        <v>345.6</v>
      </c>
      <c r="G85" s="57">
        <v>24.3</v>
      </c>
      <c r="H85" s="54">
        <v>20</v>
      </c>
      <c r="I85" s="42">
        <v>334179</v>
      </c>
      <c r="J85" s="42">
        <v>314113</v>
      </c>
    </row>
    <row r="86" spans="1:10">
      <c r="A86" s="42">
        <v>1</v>
      </c>
      <c r="B86" s="42" t="s">
        <v>89</v>
      </c>
      <c r="C86" s="42" t="s">
        <v>943</v>
      </c>
      <c r="D86" s="42" t="s">
        <v>944</v>
      </c>
      <c r="E86" s="57">
        <v>356.6</v>
      </c>
      <c r="F86" s="57">
        <v>331.9</v>
      </c>
      <c r="G86" s="57">
        <v>24.8</v>
      </c>
      <c r="H86" s="54">
        <v>20</v>
      </c>
      <c r="I86" s="42">
        <v>159616</v>
      </c>
      <c r="J86" s="42">
        <v>157979</v>
      </c>
    </row>
    <row r="87" spans="1:10">
      <c r="A87" s="42">
        <v>1</v>
      </c>
      <c r="B87" s="42" t="s">
        <v>90</v>
      </c>
      <c r="C87" s="42" t="s">
        <v>945</v>
      </c>
      <c r="D87" s="42" t="s">
        <v>946</v>
      </c>
      <c r="E87" s="57">
        <v>411.7</v>
      </c>
      <c r="F87" s="57">
        <v>384.2</v>
      </c>
      <c r="G87" s="57">
        <v>27.5</v>
      </c>
      <c r="H87" s="54">
        <v>20</v>
      </c>
      <c r="I87" s="42">
        <v>167446</v>
      </c>
      <c r="J87" s="42">
        <v>152849</v>
      </c>
    </row>
    <row r="88" spans="1:10">
      <c r="A88" s="42">
        <v>1</v>
      </c>
      <c r="B88" s="42" t="s">
        <v>91</v>
      </c>
      <c r="C88" s="42" t="s">
        <v>947</v>
      </c>
      <c r="D88" s="42" t="s">
        <v>948</v>
      </c>
      <c r="E88" s="57">
        <v>405</v>
      </c>
      <c r="F88" s="57">
        <v>379.3</v>
      </c>
      <c r="G88" s="57">
        <v>25.7</v>
      </c>
      <c r="H88" s="54">
        <v>20</v>
      </c>
      <c r="I88" s="42">
        <v>198051</v>
      </c>
      <c r="J88" s="42">
        <v>181094</v>
      </c>
    </row>
    <row r="89" spans="1:10">
      <c r="A89" s="42">
        <v>1</v>
      </c>
      <c r="B89" s="42" t="s">
        <v>122</v>
      </c>
      <c r="C89" s="42" t="s">
        <v>949</v>
      </c>
      <c r="D89" s="42" t="s">
        <v>950</v>
      </c>
      <c r="E89" s="57">
        <v>560</v>
      </c>
      <c r="F89" s="57">
        <v>521.4</v>
      </c>
      <c r="G89" s="57">
        <v>38.6</v>
      </c>
      <c r="H89" s="54">
        <v>30</v>
      </c>
      <c r="I89" s="42">
        <v>248752</v>
      </c>
      <c r="J89" s="42">
        <v>221708</v>
      </c>
    </row>
    <row r="90" spans="1:10">
      <c r="A90" s="42">
        <v>1</v>
      </c>
      <c r="B90" s="42" t="s">
        <v>123</v>
      </c>
      <c r="C90" s="42" t="s">
        <v>951</v>
      </c>
      <c r="D90" s="42" t="s">
        <v>952</v>
      </c>
      <c r="E90" s="57">
        <v>554.5</v>
      </c>
      <c r="F90" s="57">
        <v>515.20000000000005</v>
      </c>
      <c r="G90" s="57">
        <v>39.299999999999997</v>
      </c>
      <c r="H90" s="54">
        <v>30</v>
      </c>
      <c r="I90" s="42">
        <v>329839</v>
      </c>
      <c r="J90" s="42">
        <v>279921</v>
      </c>
    </row>
    <row r="91" spans="1:10">
      <c r="A91" s="42">
        <v>1</v>
      </c>
      <c r="B91" s="42" t="s">
        <v>125</v>
      </c>
      <c r="C91" s="42" t="s">
        <v>953</v>
      </c>
      <c r="D91" s="42" t="s">
        <v>954</v>
      </c>
      <c r="E91" s="57">
        <v>493.2</v>
      </c>
      <c r="F91" s="57">
        <v>455.3</v>
      </c>
      <c r="G91" s="57">
        <v>37.799999999999997</v>
      </c>
      <c r="H91" s="54">
        <v>30</v>
      </c>
      <c r="I91" s="42">
        <v>37369</v>
      </c>
      <c r="J91" s="42">
        <v>34563</v>
      </c>
    </row>
    <row r="92" spans="1:10">
      <c r="A92" s="42">
        <v>1</v>
      </c>
      <c r="B92" s="42" t="s">
        <v>124</v>
      </c>
      <c r="C92" s="42" t="s">
        <v>955</v>
      </c>
      <c r="D92" s="42" t="s">
        <v>956</v>
      </c>
      <c r="E92" s="57">
        <v>572.1</v>
      </c>
      <c r="F92" s="57">
        <v>534.5</v>
      </c>
      <c r="G92" s="57">
        <v>37.6</v>
      </c>
      <c r="H92" s="54">
        <v>30</v>
      </c>
      <c r="I92" s="42">
        <v>305680</v>
      </c>
      <c r="J92" s="42">
        <v>266988</v>
      </c>
    </row>
    <row r="93" spans="1:10">
      <c r="A93" s="42">
        <v>1</v>
      </c>
      <c r="B93" s="42" t="s">
        <v>195</v>
      </c>
      <c r="C93" s="42" t="s">
        <v>957</v>
      </c>
      <c r="D93" s="42" t="s">
        <v>958</v>
      </c>
      <c r="E93" s="57">
        <v>416.8</v>
      </c>
      <c r="F93" s="57">
        <v>387.9</v>
      </c>
      <c r="G93" s="57">
        <v>28.9</v>
      </c>
      <c r="H93" s="54">
        <v>20</v>
      </c>
      <c r="I93" s="42">
        <v>183477</v>
      </c>
      <c r="J93" s="42">
        <v>174871</v>
      </c>
    </row>
    <row r="94" spans="1:10">
      <c r="A94" s="42">
        <v>1</v>
      </c>
      <c r="B94" s="42" t="s">
        <v>198</v>
      </c>
      <c r="C94" s="42" t="s">
        <v>959</v>
      </c>
      <c r="D94" s="42" t="s">
        <v>960</v>
      </c>
      <c r="E94" s="57">
        <v>493.5</v>
      </c>
      <c r="F94" s="57">
        <v>460.7</v>
      </c>
      <c r="G94" s="57">
        <v>32.799999999999997</v>
      </c>
      <c r="H94" s="54">
        <v>30</v>
      </c>
      <c r="I94" s="42">
        <v>166641</v>
      </c>
      <c r="J94" s="42">
        <v>158325</v>
      </c>
    </row>
    <row r="95" spans="1:10">
      <c r="A95" s="42">
        <v>1</v>
      </c>
      <c r="B95" s="42" t="s">
        <v>196</v>
      </c>
      <c r="C95" s="42" t="s">
        <v>961</v>
      </c>
      <c r="D95" s="42" t="s">
        <v>962</v>
      </c>
      <c r="E95" s="57">
        <v>441.5</v>
      </c>
      <c r="F95" s="57">
        <v>412.6</v>
      </c>
      <c r="G95" s="57">
        <v>28.9</v>
      </c>
      <c r="H95" s="54">
        <v>20</v>
      </c>
      <c r="I95" s="42">
        <v>306129</v>
      </c>
      <c r="J95" s="42">
        <v>283173</v>
      </c>
    </row>
    <row r="96" spans="1:10">
      <c r="A96" s="42">
        <v>1</v>
      </c>
      <c r="B96" s="42" t="s">
        <v>197</v>
      </c>
      <c r="C96" s="42" t="s">
        <v>963</v>
      </c>
      <c r="D96" s="42" t="s">
        <v>964</v>
      </c>
      <c r="E96" s="57">
        <v>541.1</v>
      </c>
      <c r="F96" s="57">
        <v>506.7</v>
      </c>
      <c r="G96" s="57">
        <v>34.5</v>
      </c>
      <c r="H96" s="54">
        <v>30</v>
      </c>
      <c r="I96" s="42">
        <v>249008</v>
      </c>
      <c r="J96" s="42">
        <v>240636</v>
      </c>
    </row>
    <row r="97" spans="1:10">
      <c r="A97" s="42">
        <v>1</v>
      </c>
      <c r="B97" s="42" t="s">
        <v>515</v>
      </c>
      <c r="C97" s="42" t="s">
        <v>965</v>
      </c>
      <c r="D97" s="42" t="s">
        <v>966</v>
      </c>
      <c r="E97" s="57">
        <v>433.1</v>
      </c>
      <c r="F97" s="57">
        <v>400.8</v>
      </c>
      <c r="G97" s="57">
        <v>32.299999999999997</v>
      </c>
      <c r="H97" s="54">
        <v>30</v>
      </c>
      <c r="I97" s="42">
        <v>176016</v>
      </c>
      <c r="J97" s="42">
        <v>169040</v>
      </c>
    </row>
    <row r="98" spans="1:10">
      <c r="A98" s="42">
        <v>1</v>
      </c>
      <c r="B98" s="42" t="s">
        <v>517</v>
      </c>
      <c r="C98" s="42" t="s">
        <v>967</v>
      </c>
      <c r="D98" s="42" t="s">
        <v>968</v>
      </c>
      <c r="E98" s="57">
        <v>433.3</v>
      </c>
      <c r="F98" s="57">
        <v>402.8</v>
      </c>
      <c r="G98" s="57">
        <v>30.4</v>
      </c>
      <c r="H98" s="54">
        <v>30</v>
      </c>
      <c r="I98" s="42">
        <v>428234</v>
      </c>
      <c r="J98" s="42">
        <v>380615</v>
      </c>
    </row>
    <row r="99" spans="1:10">
      <c r="A99" s="42">
        <v>1</v>
      </c>
      <c r="B99" s="42" t="s">
        <v>520</v>
      </c>
      <c r="C99" s="42" t="s">
        <v>969</v>
      </c>
      <c r="D99" s="42" t="s">
        <v>970</v>
      </c>
      <c r="E99" s="57">
        <v>404</v>
      </c>
      <c r="F99" s="57">
        <v>374.7</v>
      </c>
      <c r="G99" s="57">
        <v>29.3</v>
      </c>
      <c r="H99" s="54">
        <v>20</v>
      </c>
      <c r="I99" s="42">
        <v>202566</v>
      </c>
      <c r="J99" s="42">
        <v>188564</v>
      </c>
    </row>
    <row r="100" spans="1:10">
      <c r="A100" s="42">
        <v>1</v>
      </c>
      <c r="B100" s="42" t="s">
        <v>523</v>
      </c>
      <c r="C100" s="42" t="s">
        <v>971</v>
      </c>
      <c r="D100" s="42" t="s">
        <v>972</v>
      </c>
      <c r="E100" s="57">
        <v>458.1</v>
      </c>
      <c r="F100" s="57">
        <v>423.6</v>
      </c>
      <c r="G100" s="57">
        <v>34.5</v>
      </c>
      <c r="H100" s="54">
        <v>30</v>
      </c>
      <c r="I100" s="42">
        <v>262767</v>
      </c>
      <c r="J100" s="42">
        <v>245641</v>
      </c>
    </row>
    <row r="101" spans="1:10">
      <c r="A101" s="42">
        <v>1</v>
      </c>
      <c r="B101" s="42" t="s">
        <v>518</v>
      </c>
      <c r="C101" s="42" t="s">
        <v>973</v>
      </c>
      <c r="D101" s="42" t="s">
        <v>974</v>
      </c>
      <c r="E101" s="57">
        <v>184.4</v>
      </c>
      <c r="F101" s="57">
        <v>171.6</v>
      </c>
      <c r="G101" s="57">
        <v>12.9</v>
      </c>
      <c r="H101" s="54">
        <v>10</v>
      </c>
      <c r="I101" s="42">
        <v>532273</v>
      </c>
      <c r="J101" s="42">
        <v>499114</v>
      </c>
    </row>
    <row r="102" spans="1:10">
      <c r="A102" s="42">
        <v>1</v>
      </c>
      <c r="B102" s="42" t="s">
        <v>519</v>
      </c>
      <c r="C102" s="42" t="s">
        <v>975</v>
      </c>
      <c r="D102" s="42" t="s">
        <v>976</v>
      </c>
      <c r="E102" s="57">
        <v>142.6</v>
      </c>
      <c r="F102" s="57">
        <v>132.69999999999999</v>
      </c>
      <c r="G102" s="57">
        <v>9.9</v>
      </c>
      <c r="H102" s="54">
        <v>0</v>
      </c>
      <c r="I102" s="42">
        <v>2203</v>
      </c>
      <c r="J102" s="42">
        <v>2153</v>
      </c>
    </row>
    <row r="103" spans="1:10">
      <c r="A103" s="42">
        <v>1</v>
      </c>
      <c r="B103" s="42" t="s">
        <v>521</v>
      </c>
      <c r="C103" s="42" t="s">
        <v>977</v>
      </c>
      <c r="D103" s="42" t="s">
        <v>978</v>
      </c>
      <c r="E103" s="57">
        <v>225.8</v>
      </c>
      <c r="F103" s="57">
        <v>210.2</v>
      </c>
      <c r="G103" s="57">
        <v>15.6</v>
      </c>
      <c r="H103" s="54">
        <v>10</v>
      </c>
      <c r="I103" s="42">
        <v>256384</v>
      </c>
      <c r="J103" s="42">
        <v>240720</v>
      </c>
    </row>
    <row r="104" spans="1:10">
      <c r="A104" s="42">
        <v>1</v>
      </c>
      <c r="B104" s="42" t="s">
        <v>525</v>
      </c>
      <c r="C104" s="42" t="s">
        <v>979</v>
      </c>
      <c r="D104" s="42" t="s">
        <v>980</v>
      </c>
      <c r="E104" s="57">
        <v>259.89999999999998</v>
      </c>
      <c r="F104" s="57">
        <v>242</v>
      </c>
      <c r="G104" s="57">
        <v>17.899999999999999</v>
      </c>
      <c r="H104" s="54">
        <v>10</v>
      </c>
      <c r="I104" s="42">
        <v>130959</v>
      </c>
      <c r="J104" s="42">
        <v>129706</v>
      </c>
    </row>
    <row r="105" spans="1:10">
      <c r="A105" s="42">
        <v>1</v>
      </c>
      <c r="B105" s="42" t="s">
        <v>516</v>
      </c>
      <c r="C105" s="42" t="s">
        <v>981</v>
      </c>
      <c r="D105" s="42" t="s">
        <v>982</v>
      </c>
      <c r="E105" s="57">
        <v>383.7</v>
      </c>
      <c r="F105" s="57">
        <v>356</v>
      </c>
      <c r="G105" s="57">
        <v>27.7</v>
      </c>
      <c r="H105" s="54">
        <v>20</v>
      </c>
      <c r="I105" s="42">
        <v>183491</v>
      </c>
      <c r="J105" s="42">
        <v>163444</v>
      </c>
    </row>
    <row r="106" spans="1:10">
      <c r="A106" s="42">
        <v>1</v>
      </c>
      <c r="B106" s="42" t="s">
        <v>522</v>
      </c>
      <c r="C106" s="42" t="s">
        <v>983</v>
      </c>
      <c r="D106" s="42" t="s">
        <v>984</v>
      </c>
      <c r="E106" s="57">
        <v>379.9</v>
      </c>
      <c r="F106" s="57">
        <v>351.4</v>
      </c>
      <c r="G106" s="57">
        <v>28.5</v>
      </c>
      <c r="H106" s="54">
        <v>20</v>
      </c>
      <c r="I106" s="42">
        <v>147645</v>
      </c>
      <c r="J106" s="42">
        <v>138288</v>
      </c>
    </row>
    <row r="107" spans="1:10">
      <c r="A107" s="42">
        <v>1</v>
      </c>
      <c r="B107" s="42" t="s">
        <v>524</v>
      </c>
      <c r="C107" s="42" t="s">
        <v>985</v>
      </c>
      <c r="D107" s="42" t="s">
        <v>986</v>
      </c>
      <c r="E107" s="57">
        <v>461.6</v>
      </c>
      <c r="F107" s="57">
        <v>427.1</v>
      </c>
      <c r="G107" s="57">
        <v>34.5</v>
      </c>
      <c r="H107" s="54">
        <v>30</v>
      </c>
      <c r="I107" s="42">
        <v>209156</v>
      </c>
      <c r="J107" s="42">
        <v>180051</v>
      </c>
    </row>
    <row r="108" spans="1:10">
      <c r="A108" s="42">
        <v>1</v>
      </c>
      <c r="B108" s="42" t="s">
        <v>526</v>
      </c>
      <c r="C108" s="42" t="s">
        <v>987</v>
      </c>
      <c r="D108" s="42" t="s">
        <v>988</v>
      </c>
      <c r="E108" s="57">
        <v>415.5</v>
      </c>
      <c r="F108" s="57">
        <v>384.4</v>
      </c>
      <c r="G108" s="57">
        <v>31.1</v>
      </c>
      <c r="H108" s="54">
        <v>30</v>
      </c>
      <c r="I108" s="42">
        <v>470981</v>
      </c>
      <c r="J108" s="42">
        <v>432973</v>
      </c>
    </row>
    <row r="109" spans="1:10">
      <c r="A109" s="42">
        <v>1</v>
      </c>
      <c r="B109" s="42" t="s">
        <v>250</v>
      </c>
      <c r="C109" s="42" t="s">
        <v>989</v>
      </c>
      <c r="D109" s="42" t="s">
        <v>990</v>
      </c>
      <c r="E109" s="57">
        <v>453.8</v>
      </c>
      <c r="F109" s="57">
        <v>418.5</v>
      </c>
      <c r="G109" s="57">
        <v>35.200000000000003</v>
      </c>
      <c r="H109" s="54">
        <v>30</v>
      </c>
      <c r="I109" s="42">
        <v>183631</v>
      </c>
      <c r="J109" s="42">
        <v>156061</v>
      </c>
    </row>
    <row r="110" spans="1:10">
      <c r="A110" s="42">
        <v>1</v>
      </c>
      <c r="B110" s="42" t="s">
        <v>249</v>
      </c>
      <c r="C110" s="42" t="s">
        <v>991</v>
      </c>
      <c r="D110" s="42" t="s">
        <v>992</v>
      </c>
      <c r="E110" s="57">
        <v>633.5</v>
      </c>
      <c r="F110" s="57">
        <v>579.4</v>
      </c>
      <c r="G110" s="57">
        <v>54.1</v>
      </c>
      <c r="H110" s="54">
        <v>50</v>
      </c>
      <c r="I110" s="42">
        <v>203201</v>
      </c>
      <c r="J110" s="42">
        <v>184371</v>
      </c>
    </row>
    <row r="111" spans="1:10">
      <c r="A111" s="42">
        <v>1</v>
      </c>
      <c r="B111" s="42" t="s">
        <v>247</v>
      </c>
      <c r="C111" s="42" t="s">
        <v>993</v>
      </c>
      <c r="D111" s="42" t="s">
        <v>994</v>
      </c>
      <c r="E111" s="57">
        <v>543.79999999999995</v>
      </c>
      <c r="F111" s="57">
        <v>498.8</v>
      </c>
      <c r="G111" s="57">
        <v>45</v>
      </c>
      <c r="H111" s="54">
        <v>40</v>
      </c>
      <c r="I111" s="42">
        <v>157479</v>
      </c>
      <c r="J111" s="42">
        <v>147911</v>
      </c>
    </row>
    <row r="112" spans="1:10">
      <c r="A112" s="42">
        <v>1</v>
      </c>
      <c r="B112" s="42" t="s">
        <v>248</v>
      </c>
      <c r="C112" s="42" t="s">
        <v>995</v>
      </c>
      <c r="D112" s="42" t="s">
        <v>996</v>
      </c>
      <c r="E112" s="57">
        <v>593.4</v>
      </c>
      <c r="F112" s="57">
        <v>543.20000000000005</v>
      </c>
      <c r="G112" s="57">
        <v>50.2</v>
      </c>
      <c r="H112" s="54">
        <v>50</v>
      </c>
      <c r="I112" s="42">
        <v>254381</v>
      </c>
      <c r="J112" s="42">
        <v>233661</v>
      </c>
    </row>
    <row r="113" spans="1:10">
      <c r="A113" s="42">
        <v>1</v>
      </c>
      <c r="B113" s="42" t="s">
        <v>251</v>
      </c>
      <c r="C113" s="42" t="s">
        <v>997</v>
      </c>
      <c r="D113" s="42" t="s">
        <v>998</v>
      </c>
      <c r="E113" s="57">
        <v>521.5</v>
      </c>
      <c r="F113" s="57">
        <v>478.2</v>
      </c>
      <c r="G113" s="57">
        <v>43.3</v>
      </c>
      <c r="H113" s="54">
        <v>40</v>
      </c>
      <c r="I113" s="42">
        <v>173658</v>
      </c>
      <c r="J113" s="42">
        <v>160257</v>
      </c>
    </row>
    <row r="114" spans="1:10">
      <c r="A114" s="42">
        <v>1</v>
      </c>
      <c r="B114" s="42" t="s">
        <v>252</v>
      </c>
      <c r="C114" s="42" t="s">
        <v>999</v>
      </c>
      <c r="D114" s="42" t="s">
        <v>1000</v>
      </c>
      <c r="E114" s="57">
        <v>686.9</v>
      </c>
      <c r="F114" s="57">
        <v>625.20000000000005</v>
      </c>
      <c r="G114" s="57">
        <v>61.7</v>
      </c>
      <c r="H114" s="54">
        <v>60</v>
      </c>
      <c r="I114" s="42">
        <v>157705</v>
      </c>
      <c r="J114" s="42">
        <v>143128</v>
      </c>
    </row>
    <row r="115" spans="1:10">
      <c r="A115" s="42">
        <v>1</v>
      </c>
      <c r="B115" s="42" t="s">
        <v>400</v>
      </c>
      <c r="C115" s="42" t="s">
        <v>1001</v>
      </c>
      <c r="D115" s="42" t="s">
        <v>1002</v>
      </c>
      <c r="E115" s="57">
        <v>548.1</v>
      </c>
      <c r="F115" s="57">
        <v>500.4</v>
      </c>
      <c r="G115" s="57">
        <v>47.7</v>
      </c>
      <c r="H115" s="54">
        <v>40</v>
      </c>
      <c r="I115" s="42">
        <v>263925</v>
      </c>
      <c r="J115" s="42">
        <v>249488</v>
      </c>
    </row>
    <row r="116" spans="1:10">
      <c r="A116" s="42">
        <v>1</v>
      </c>
      <c r="B116" s="42" t="s">
        <v>397</v>
      </c>
      <c r="C116" s="42" t="s">
        <v>1003</v>
      </c>
      <c r="D116" s="42" t="s">
        <v>1004</v>
      </c>
      <c r="E116" s="57">
        <v>654.9</v>
      </c>
      <c r="F116" s="57">
        <v>600.6</v>
      </c>
      <c r="G116" s="57">
        <v>54.3</v>
      </c>
      <c r="H116" s="54">
        <v>50</v>
      </c>
      <c r="I116" s="42">
        <v>113205</v>
      </c>
      <c r="J116" s="42">
        <v>109617</v>
      </c>
    </row>
    <row r="117" spans="1:10">
      <c r="A117" s="42">
        <v>1</v>
      </c>
      <c r="B117" s="42" t="s">
        <v>406</v>
      </c>
      <c r="C117" s="42" t="s">
        <v>1005</v>
      </c>
      <c r="D117" s="42" t="s">
        <v>1006</v>
      </c>
      <c r="E117" s="57">
        <v>517.4</v>
      </c>
      <c r="F117" s="57">
        <v>476.6</v>
      </c>
      <c r="G117" s="57">
        <v>40.799999999999997</v>
      </c>
      <c r="H117" s="54">
        <v>40</v>
      </c>
      <c r="I117" s="42">
        <v>153822</v>
      </c>
      <c r="J117" s="42">
        <v>144483</v>
      </c>
    </row>
    <row r="118" spans="1:10">
      <c r="A118" s="42">
        <v>1</v>
      </c>
      <c r="B118" s="42" t="s">
        <v>403</v>
      </c>
      <c r="C118" s="42" t="s">
        <v>1007</v>
      </c>
      <c r="D118" s="42" t="s">
        <v>1008</v>
      </c>
      <c r="E118" s="57">
        <v>587.70000000000005</v>
      </c>
      <c r="F118" s="57">
        <v>541.1</v>
      </c>
      <c r="G118" s="57">
        <v>46.6</v>
      </c>
      <c r="H118" s="54">
        <v>40</v>
      </c>
      <c r="I118" s="42">
        <v>155698</v>
      </c>
      <c r="J118" s="42">
        <v>143096</v>
      </c>
    </row>
    <row r="119" spans="1:10">
      <c r="A119" s="42">
        <v>1</v>
      </c>
      <c r="B119" s="42" t="s">
        <v>404</v>
      </c>
      <c r="C119" s="42" t="s">
        <v>1009</v>
      </c>
      <c r="D119" s="42" t="s">
        <v>1010</v>
      </c>
      <c r="E119" s="57">
        <v>752.7</v>
      </c>
      <c r="F119" s="57">
        <v>687.2</v>
      </c>
      <c r="G119" s="57">
        <v>65.599999999999994</v>
      </c>
      <c r="H119" s="54">
        <v>60</v>
      </c>
      <c r="I119" s="42">
        <v>140205</v>
      </c>
      <c r="J119" s="42">
        <v>119067</v>
      </c>
    </row>
    <row r="120" spans="1:10">
      <c r="A120" s="42">
        <v>1</v>
      </c>
      <c r="B120" s="42" t="s">
        <v>407</v>
      </c>
      <c r="C120" s="42" t="s">
        <v>1011</v>
      </c>
      <c r="D120" s="42" t="s">
        <v>1012</v>
      </c>
      <c r="E120" s="57">
        <v>698</v>
      </c>
      <c r="F120" s="57">
        <v>637.6</v>
      </c>
      <c r="G120" s="57">
        <v>60.4</v>
      </c>
      <c r="H120" s="54">
        <v>60</v>
      </c>
      <c r="I120" s="42">
        <v>144560</v>
      </c>
      <c r="J120" s="42">
        <v>133626</v>
      </c>
    </row>
    <row r="121" spans="1:10">
      <c r="A121" s="42">
        <v>1</v>
      </c>
      <c r="B121" s="42" t="s">
        <v>408</v>
      </c>
      <c r="C121" s="42" t="s">
        <v>1013</v>
      </c>
      <c r="D121" s="42" t="s">
        <v>1014</v>
      </c>
      <c r="E121" s="57">
        <v>616.4</v>
      </c>
      <c r="F121" s="57">
        <v>565.9</v>
      </c>
      <c r="G121" s="57">
        <v>50.5</v>
      </c>
      <c r="H121" s="54">
        <v>50</v>
      </c>
      <c r="I121" s="42">
        <v>154380</v>
      </c>
      <c r="J121" s="42">
        <v>150229</v>
      </c>
    </row>
    <row r="122" spans="1:10">
      <c r="A122" s="42">
        <v>1</v>
      </c>
      <c r="B122" s="42" t="s">
        <v>401</v>
      </c>
      <c r="C122" s="42" t="s">
        <v>1015</v>
      </c>
      <c r="D122" s="42" t="s">
        <v>1016</v>
      </c>
      <c r="E122" s="57">
        <v>554.1</v>
      </c>
      <c r="F122" s="57">
        <v>510</v>
      </c>
      <c r="G122" s="57">
        <v>44.1</v>
      </c>
      <c r="H122" s="54">
        <v>40</v>
      </c>
      <c r="I122" s="42">
        <v>248821</v>
      </c>
      <c r="J122" s="42">
        <v>207057</v>
      </c>
    </row>
    <row r="123" spans="1:10">
      <c r="A123" s="42">
        <v>1</v>
      </c>
      <c r="B123" s="42" t="s">
        <v>398</v>
      </c>
      <c r="C123" s="42" t="s">
        <v>1017</v>
      </c>
      <c r="D123" s="42" t="s">
        <v>1018</v>
      </c>
      <c r="E123" s="57">
        <v>436.7</v>
      </c>
      <c r="F123" s="57">
        <v>401.7</v>
      </c>
      <c r="G123" s="57">
        <v>35</v>
      </c>
      <c r="H123" s="54">
        <v>30</v>
      </c>
      <c r="I123" s="42">
        <v>273369</v>
      </c>
      <c r="J123" s="42">
        <v>247817</v>
      </c>
    </row>
    <row r="124" spans="1:10">
      <c r="A124" s="42">
        <v>1</v>
      </c>
      <c r="B124" s="42" t="s">
        <v>402</v>
      </c>
      <c r="C124" s="42" t="s">
        <v>1019</v>
      </c>
      <c r="D124" s="42" t="s">
        <v>1020</v>
      </c>
      <c r="E124" s="57">
        <v>445.5</v>
      </c>
      <c r="F124" s="57">
        <v>412.3</v>
      </c>
      <c r="G124" s="57">
        <v>33.200000000000003</v>
      </c>
      <c r="H124" s="54">
        <v>30</v>
      </c>
      <c r="I124" s="42">
        <v>205056</v>
      </c>
      <c r="J124" s="42">
        <v>186701</v>
      </c>
    </row>
    <row r="125" spans="1:10">
      <c r="A125" s="42">
        <v>1</v>
      </c>
      <c r="B125" s="42" t="s">
        <v>405</v>
      </c>
      <c r="C125" s="42" t="s">
        <v>1021</v>
      </c>
      <c r="D125" s="42" t="s">
        <v>1022</v>
      </c>
      <c r="E125" s="57">
        <v>453.4</v>
      </c>
      <c r="F125" s="57">
        <v>419.4</v>
      </c>
      <c r="G125" s="57">
        <v>34</v>
      </c>
      <c r="H125" s="54">
        <v>30</v>
      </c>
      <c r="I125" s="42">
        <v>236882</v>
      </c>
      <c r="J125" s="42">
        <v>217445</v>
      </c>
    </row>
    <row r="126" spans="1:10">
      <c r="A126" s="42">
        <v>1</v>
      </c>
      <c r="B126" s="42" t="s">
        <v>399</v>
      </c>
      <c r="C126" s="42" t="s">
        <v>1023</v>
      </c>
      <c r="D126" s="42" t="s">
        <v>1024</v>
      </c>
      <c r="E126" s="57">
        <v>390.5</v>
      </c>
      <c r="F126" s="57">
        <v>360.7</v>
      </c>
      <c r="G126" s="57">
        <v>29.7</v>
      </c>
      <c r="H126" s="54">
        <v>20</v>
      </c>
      <c r="I126" s="42">
        <v>138265</v>
      </c>
      <c r="J126" s="42">
        <v>132731</v>
      </c>
    </row>
    <row r="127" spans="1:10">
      <c r="A127" s="42">
        <v>1</v>
      </c>
      <c r="B127" s="42" t="s">
        <v>409</v>
      </c>
      <c r="C127" s="42" t="s">
        <v>1025</v>
      </c>
      <c r="D127" s="42" t="s">
        <v>410</v>
      </c>
      <c r="E127" s="57">
        <v>574.6</v>
      </c>
      <c r="F127" s="57">
        <v>527</v>
      </c>
      <c r="G127" s="57">
        <v>47.6</v>
      </c>
      <c r="H127" s="54">
        <v>40</v>
      </c>
      <c r="I127" s="42">
        <v>174137</v>
      </c>
      <c r="J127" s="42">
        <v>165748</v>
      </c>
    </row>
    <row r="128" spans="1:10">
      <c r="A128" s="42">
        <v>1</v>
      </c>
      <c r="B128" s="42" t="s">
        <v>411</v>
      </c>
      <c r="C128" s="42" t="s">
        <v>1026</v>
      </c>
      <c r="D128" s="42" t="s">
        <v>412</v>
      </c>
      <c r="E128" s="57">
        <v>692</v>
      </c>
      <c r="F128" s="57">
        <v>631.9</v>
      </c>
      <c r="G128" s="57">
        <v>60.1</v>
      </c>
      <c r="H128" s="54">
        <v>60</v>
      </c>
      <c r="I128" s="42">
        <v>92635</v>
      </c>
      <c r="J128" s="42">
        <v>89228</v>
      </c>
    </row>
    <row r="129" spans="1:10">
      <c r="A129" s="42">
        <v>1</v>
      </c>
      <c r="B129" s="42" t="s">
        <v>413</v>
      </c>
      <c r="C129" s="42" t="s">
        <v>1027</v>
      </c>
      <c r="D129" s="42" t="s">
        <v>414</v>
      </c>
      <c r="E129" s="57">
        <v>761.7</v>
      </c>
      <c r="F129" s="57">
        <v>693.1</v>
      </c>
      <c r="G129" s="57">
        <v>68.599999999999994</v>
      </c>
      <c r="H129" s="54">
        <v>60</v>
      </c>
      <c r="I129" s="42">
        <v>66867</v>
      </c>
      <c r="J129" s="42">
        <v>61945</v>
      </c>
    </row>
    <row r="130" spans="1:10">
      <c r="A130" s="42">
        <v>1</v>
      </c>
      <c r="B130" s="42" t="s">
        <v>415</v>
      </c>
      <c r="C130" s="42" t="s">
        <v>1028</v>
      </c>
      <c r="D130" s="42" t="s">
        <v>416</v>
      </c>
      <c r="E130" s="57">
        <v>637.9</v>
      </c>
      <c r="F130" s="57">
        <v>584</v>
      </c>
      <c r="G130" s="57">
        <v>53.9</v>
      </c>
      <c r="H130" s="54">
        <v>50</v>
      </c>
      <c r="I130" s="42">
        <v>171644</v>
      </c>
      <c r="J130" s="42">
        <v>162105</v>
      </c>
    </row>
    <row r="131" spans="1:10">
      <c r="A131" s="42">
        <v>1</v>
      </c>
      <c r="B131" s="42" t="s">
        <v>253</v>
      </c>
      <c r="C131" s="42" t="s">
        <v>1029</v>
      </c>
      <c r="D131" s="42" t="s">
        <v>254</v>
      </c>
      <c r="E131" s="57">
        <v>508.1</v>
      </c>
      <c r="F131" s="57">
        <v>465</v>
      </c>
      <c r="G131" s="57">
        <v>43.2</v>
      </c>
      <c r="H131" s="54">
        <v>40</v>
      </c>
      <c r="I131" s="42">
        <v>123867</v>
      </c>
      <c r="J131" s="42">
        <v>108863</v>
      </c>
    </row>
    <row r="132" spans="1:10">
      <c r="A132" s="42">
        <v>1</v>
      </c>
      <c r="B132" s="42" t="s">
        <v>255</v>
      </c>
      <c r="C132" s="42" t="s">
        <v>1030</v>
      </c>
      <c r="D132" s="42" t="s">
        <v>256</v>
      </c>
      <c r="E132" s="57">
        <v>443.9</v>
      </c>
      <c r="F132" s="57">
        <v>407.9</v>
      </c>
      <c r="G132" s="57">
        <v>36.1</v>
      </c>
      <c r="H132" s="54">
        <v>30</v>
      </c>
      <c r="I132" s="42">
        <v>83818</v>
      </c>
      <c r="J132" s="42">
        <v>73214</v>
      </c>
    </row>
    <row r="133" spans="1:10">
      <c r="A133" s="42">
        <v>1</v>
      </c>
      <c r="B133" s="42" t="s">
        <v>257</v>
      </c>
      <c r="C133" s="42" t="s">
        <v>1031</v>
      </c>
      <c r="D133" s="42" t="s">
        <v>258</v>
      </c>
      <c r="E133" s="57">
        <v>429.6</v>
      </c>
      <c r="F133" s="57">
        <v>395.5</v>
      </c>
      <c r="G133" s="57">
        <v>34</v>
      </c>
      <c r="H133" s="54">
        <v>30</v>
      </c>
      <c r="I133" s="42">
        <v>95262</v>
      </c>
      <c r="J133" s="42">
        <v>83519</v>
      </c>
    </row>
    <row r="134" spans="1:10">
      <c r="A134" s="42">
        <v>1</v>
      </c>
      <c r="B134" s="42" t="s">
        <v>259</v>
      </c>
      <c r="C134" s="42" t="s">
        <v>1032</v>
      </c>
      <c r="D134" s="42" t="s">
        <v>260</v>
      </c>
      <c r="E134" s="57">
        <v>483.3</v>
      </c>
      <c r="F134" s="57">
        <v>443.9</v>
      </c>
      <c r="G134" s="57">
        <v>39.4</v>
      </c>
      <c r="H134" s="54">
        <v>30</v>
      </c>
      <c r="I134" s="42">
        <v>169508</v>
      </c>
      <c r="J134" s="42">
        <v>156954</v>
      </c>
    </row>
    <row r="135" spans="1:10">
      <c r="A135" s="42">
        <v>1</v>
      </c>
      <c r="B135" s="42" t="s">
        <v>261</v>
      </c>
      <c r="C135" s="42" t="s">
        <v>1033</v>
      </c>
      <c r="D135" s="42" t="s">
        <v>262</v>
      </c>
      <c r="E135" s="57">
        <v>511.4</v>
      </c>
      <c r="F135" s="57">
        <v>468.3</v>
      </c>
      <c r="G135" s="57">
        <v>43.1</v>
      </c>
      <c r="H135" s="54">
        <v>40</v>
      </c>
      <c r="I135" s="42">
        <v>148755</v>
      </c>
      <c r="J135" s="42">
        <v>130108</v>
      </c>
    </row>
    <row r="136" spans="1:10">
      <c r="A136" s="42">
        <v>1</v>
      </c>
      <c r="B136" s="42" t="s">
        <v>24</v>
      </c>
      <c r="C136" s="42" t="s">
        <v>1034</v>
      </c>
      <c r="D136" s="42" t="s">
        <v>25</v>
      </c>
      <c r="E136" s="57">
        <v>272.8</v>
      </c>
      <c r="F136" s="57">
        <v>256.5</v>
      </c>
      <c r="G136" s="57">
        <v>16.3</v>
      </c>
      <c r="H136" s="54">
        <v>10</v>
      </c>
      <c r="I136" s="42">
        <v>96422</v>
      </c>
      <c r="J136" s="42">
        <v>93492</v>
      </c>
    </row>
    <row r="137" spans="1:10">
      <c r="A137" s="42">
        <v>1</v>
      </c>
      <c r="B137" s="42" t="s">
        <v>26</v>
      </c>
      <c r="C137" s="42" t="s">
        <v>1035</v>
      </c>
      <c r="D137" s="42" t="s">
        <v>27</v>
      </c>
      <c r="E137" s="57">
        <v>335.2</v>
      </c>
      <c r="F137" s="57">
        <v>315.2</v>
      </c>
      <c r="G137" s="57">
        <v>19.899999999999999</v>
      </c>
      <c r="H137" s="54">
        <v>10</v>
      </c>
      <c r="I137" s="42">
        <v>69087</v>
      </c>
      <c r="J137" s="42">
        <v>71980</v>
      </c>
    </row>
    <row r="138" spans="1:10">
      <c r="A138" s="42">
        <v>1</v>
      </c>
      <c r="B138" s="42" t="s">
        <v>28</v>
      </c>
      <c r="C138" s="42" t="s">
        <v>1036</v>
      </c>
      <c r="D138" s="42" t="s">
        <v>29</v>
      </c>
      <c r="E138" s="57">
        <v>272.2</v>
      </c>
      <c r="F138" s="57">
        <v>256</v>
      </c>
      <c r="G138" s="57">
        <v>16.2</v>
      </c>
      <c r="H138" s="54">
        <v>10</v>
      </c>
      <c r="I138" s="42">
        <v>107524</v>
      </c>
      <c r="J138" s="42">
        <v>100739</v>
      </c>
    </row>
    <row r="139" spans="1:10">
      <c r="A139" s="42">
        <v>1</v>
      </c>
      <c r="B139" s="42" t="s">
        <v>30</v>
      </c>
      <c r="C139" s="42" t="s">
        <v>1037</v>
      </c>
      <c r="D139" s="42" t="s">
        <v>31</v>
      </c>
      <c r="E139" s="57">
        <v>283.2</v>
      </c>
      <c r="F139" s="57">
        <v>266.3</v>
      </c>
      <c r="G139" s="57">
        <v>17</v>
      </c>
      <c r="H139" s="54">
        <v>10</v>
      </c>
      <c r="I139" s="42">
        <v>70603</v>
      </c>
      <c r="J139" s="42">
        <v>69318</v>
      </c>
    </row>
    <row r="140" spans="1:10">
      <c r="A140" s="42">
        <v>1</v>
      </c>
      <c r="B140" s="42" t="s">
        <v>32</v>
      </c>
      <c r="C140" s="42" t="s">
        <v>1038</v>
      </c>
      <c r="D140" s="42" t="s">
        <v>33</v>
      </c>
      <c r="E140" s="57">
        <v>301.5</v>
      </c>
      <c r="F140" s="57">
        <v>283.5</v>
      </c>
      <c r="G140" s="57">
        <v>18</v>
      </c>
      <c r="H140" s="54">
        <v>10</v>
      </c>
      <c r="I140" s="42">
        <v>52564</v>
      </c>
      <c r="J140" s="42">
        <v>49777</v>
      </c>
    </row>
    <row r="141" spans="1:10">
      <c r="A141" s="42">
        <v>1</v>
      </c>
      <c r="B141" s="42" t="s">
        <v>34</v>
      </c>
      <c r="C141" s="42" t="s">
        <v>1039</v>
      </c>
      <c r="D141" s="42" t="s">
        <v>35</v>
      </c>
      <c r="E141" s="57">
        <v>334.7</v>
      </c>
      <c r="F141" s="57">
        <v>314.7</v>
      </c>
      <c r="G141" s="57">
        <v>20</v>
      </c>
      <c r="H141" s="54">
        <v>10</v>
      </c>
      <c r="I141" s="42">
        <v>103658</v>
      </c>
      <c r="J141" s="42">
        <v>102301</v>
      </c>
    </row>
    <row r="142" spans="1:10">
      <c r="A142" s="42">
        <v>1</v>
      </c>
      <c r="B142" s="42" t="s">
        <v>126</v>
      </c>
      <c r="C142" s="42" t="s">
        <v>1040</v>
      </c>
      <c r="D142" s="42" t="s">
        <v>127</v>
      </c>
      <c r="E142" s="57">
        <v>564.70000000000005</v>
      </c>
      <c r="F142" s="57">
        <v>525.70000000000005</v>
      </c>
      <c r="G142" s="57">
        <v>39</v>
      </c>
      <c r="H142" s="54">
        <v>30</v>
      </c>
      <c r="I142" s="42">
        <v>122309</v>
      </c>
      <c r="J142" s="42">
        <v>116471</v>
      </c>
    </row>
    <row r="143" spans="1:10">
      <c r="A143" s="42">
        <v>1</v>
      </c>
      <c r="B143" s="42" t="s">
        <v>128</v>
      </c>
      <c r="C143" s="42" t="s">
        <v>1041</v>
      </c>
      <c r="D143" s="42" t="s">
        <v>129</v>
      </c>
      <c r="E143" s="57">
        <v>556.79999999999995</v>
      </c>
      <c r="F143" s="57">
        <v>519.70000000000005</v>
      </c>
      <c r="G143" s="57">
        <v>37.200000000000003</v>
      </c>
      <c r="H143" s="54">
        <v>30</v>
      </c>
      <c r="I143" s="42">
        <v>75866</v>
      </c>
      <c r="J143" s="42">
        <v>71766</v>
      </c>
    </row>
    <row r="144" spans="1:10">
      <c r="A144" s="42">
        <v>1</v>
      </c>
      <c r="B144" s="42" t="s">
        <v>130</v>
      </c>
      <c r="C144" s="42" t="s">
        <v>1042</v>
      </c>
      <c r="D144" s="42" t="s">
        <v>131</v>
      </c>
      <c r="E144" s="57">
        <v>654.20000000000005</v>
      </c>
      <c r="F144" s="57">
        <v>615.29999999999995</v>
      </c>
      <c r="G144" s="57">
        <v>38.9</v>
      </c>
      <c r="H144" s="54">
        <v>30</v>
      </c>
      <c r="I144" s="42">
        <v>103788</v>
      </c>
      <c r="J144" s="42">
        <v>98845</v>
      </c>
    </row>
    <row r="145" spans="1:10">
      <c r="A145" s="42">
        <v>1</v>
      </c>
      <c r="B145" s="42" t="s">
        <v>132</v>
      </c>
      <c r="C145" s="42" t="s">
        <v>1043</v>
      </c>
      <c r="D145" s="42" t="s">
        <v>133</v>
      </c>
      <c r="E145" s="57">
        <v>544.29999999999995</v>
      </c>
      <c r="F145" s="57">
        <v>507.9</v>
      </c>
      <c r="G145" s="57">
        <v>36.4</v>
      </c>
      <c r="H145" s="54">
        <v>30</v>
      </c>
      <c r="I145" s="42">
        <v>71116</v>
      </c>
      <c r="J145" s="42">
        <v>69469</v>
      </c>
    </row>
    <row r="146" spans="1:10">
      <c r="A146" s="42">
        <v>1</v>
      </c>
      <c r="B146" s="42" t="s">
        <v>134</v>
      </c>
      <c r="C146" s="42" t="s">
        <v>1044</v>
      </c>
      <c r="D146" s="42" t="s">
        <v>135</v>
      </c>
      <c r="E146" s="57">
        <v>599</v>
      </c>
      <c r="F146" s="57">
        <v>556.29999999999995</v>
      </c>
      <c r="G146" s="57">
        <v>42.8</v>
      </c>
      <c r="H146" s="54">
        <v>40</v>
      </c>
      <c r="I146" s="42">
        <v>112081</v>
      </c>
      <c r="J146" s="42">
        <v>110099</v>
      </c>
    </row>
    <row r="147" spans="1:10">
      <c r="A147" s="42">
        <v>1</v>
      </c>
      <c r="B147" s="42" t="s">
        <v>136</v>
      </c>
      <c r="C147" s="42" t="s">
        <v>1045</v>
      </c>
      <c r="D147" s="42" t="s">
        <v>137</v>
      </c>
      <c r="E147" s="57">
        <v>572.29999999999995</v>
      </c>
      <c r="F147" s="57">
        <v>535.1</v>
      </c>
      <c r="G147" s="57">
        <v>37.200000000000003</v>
      </c>
      <c r="H147" s="54">
        <v>30</v>
      </c>
      <c r="I147" s="42">
        <v>90892</v>
      </c>
      <c r="J147" s="42">
        <v>89433</v>
      </c>
    </row>
    <row r="148" spans="1:10">
      <c r="A148" s="42">
        <v>1</v>
      </c>
      <c r="B148" s="42" t="s">
        <v>138</v>
      </c>
      <c r="C148" s="42" t="s">
        <v>1046</v>
      </c>
      <c r="D148" s="42" t="s">
        <v>139</v>
      </c>
      <c r="E148" s="57">
        <v>658.4</v>
      </c>
      <c r="F148" s="57">
        <v>616.5</v>
      </c>
      <c r="G148" s="57">
        <v>41.9</v>
      </c>
      <c r="H148" s="54">
        <v>40</v>
      </c>
      <c r="I148" s="42">
        <v>99023</v>
      </c>
      <c r="J148" s="42">
        <v>96940</v>
      </c>
    </row>
    <row r="149" spans="1:10">
      <c r="A149" s="42">
        <v>1</v>
      </c>
      <c r="B149" s="42" t="s">
        <v>140</v>
      </c>
      <c r="C149" s="42" t="s">
        <v>1047</v>
      </c>
      <c r="D149" s="42" t="s">
        <v>141</v>
      </c>
      <c r="E149" s="57">
        <v>575.20000000000005</v>
      </c>
      <c r="F149" s="57">
        <v>534.6</v>
      </c>
      <c r="G149" s="57">
        <v>40.6</v>
      </c>
      <c r="H149" s="54">
        <v>40</v>
      </c>
      <c r="I149" s="42">
        <v>94611</v>
      </c>
      <c r="J149" s="42">
        <v>81562</v>
      </c>
    </row>
    <row r="150" spans="1:10">
      <c r="A150" s="42">
        <v>1</v>
      </c>
      <c r="B150" s="42" t="s">
        <v>527</v>
      </c>
      <c r="C150" s="42" t="s">
        <v>1048</v>
      </c>
      <c r="D150" s="42" t="s">
        <v>528</v>
      </c>
      <c r="E150" s="57">
        <v>291</v>
      </c>
      <c r="F150" s="57">
        <v>270.5</v>
      </c>
      <c r="G150" s="57">
        <v>20.399999999999999</v>
      </c>
      <c r="H150" s="54">
        <v>20</v>
      </c>
      <c r="I150" s="42">
        <v>132457</v>
      </c>
      <c r="J150" s="42">
        <v>125520</v>
      </c>
    </row>
    <row r="151" spans="1:10">
      <c r="A151" s="42">
        <v>1</v>
      </c>
      <c r="B151" s="42" t="s">
        <v>529</v>
      </c>
      <c r="C151" s="42" t="s">
        <v>1049</v>
      </c>
      <c r="D151" s="42" t="s">
        <v>530</v>
      </c>
      <c r="E151" s="57">
        <v>285.89999999999998</v>
      </c>
      <c r="F151" s="57">
        <v>266.10000000000002</v>
      </c>
      <c r="G151" s="57">
        <v>19.8</v>
      </c>
      <c r="H151" s="54">
        <v>10</v>
      </c>
      <c r="I151" s="42">
        <v>117773</v>
      </c>
      <c r="J151" s="42">
        <v>111076</v>
      </c>
    </row>
    <row r="152" spans="1:10">
      <c r="A152" s="42">
        <v>1</v>
      </c>
      <c r="B152" s="42" t="s">
        <v>531</v>
      </c>
      <c r="C152" s="42" t="s">
        <v>1050</v>
      </c>
      <c r="D152" s="42" t="s">
        <v>532</v>
      </c>
      <c r="E152" s="57">
        <v>296.10000000000002</v>
      </c>
      <c r="F152" s="57">
        <v>275.5</v>
      </c>
      <c r="G152" s="57">
        <v>20.5</v>
      </c>
      <c r="H152" s="54">
        <v>20</v>
      </c>
      <c r="I152" s="42">
        <v>77750</v>
      </c>
      <c r="J152" s="42">
        <v>69774</v>
      </c>
    </row>
    <row r="153" spans="1:10">
      <c r="A153" s="42">
        <v>1</v>
      </c>
      <c r="B153" s="42" t="s">
        <v>533</v>
      </c>
      <c r="C153" s="42" t="s">
        <v>1051</v>
      </c>
      <c r="D153" s="42" t="s">
        <v>534</v>
      </c>
      <c r="E153" s="57">
        <v>271.3</v>
      </c>
      <c r="F153" s="57">
        <v>252.5</v>
      </c>
      <c r="G153" s="57">
        <v>18.8</v>
      </c>
      <c r="H153" s="54">
        <v>10</v>
      </c>
      <c r="I153" s="42">
        <v>93667</v>
      </c>
      <c r="J153" s="42">
        <v>87508</v>
      </c>
    </row>
    <row r="154" spans="1:10">
      <c r="A154" s="42">
        <v>1</v>
      </c>
      <c r="B154" s="42" t="s">
        <v>535</v>
      </c>
      <c r="C154" s="42" t="s">
        <v>1052</v>
      </c>
      <c r="D154" s="42" t="s">
        <v>536</v>
      </c>
      <c r="E154" s="57">
        <v>245.5</v>
      </c>
      <c r="F154" s="57">
        <v>228.6</v>
      </c>
      <c r="G154" s="57">
        <v>16.899999999999999</v>
      </c>
      <c r="H154" s="54">
        <v>10</v>
      </c>
      <c r="I154" s="42">
        <v>83140</v>
      </c>
      <c r="J154" s="42">
        <v>81849</v>
      </c>
    </row>
    <row r="155" spans="1:10">
      <c r="A155" s="42">
        <v>1</v>
      </c>
      <c r="B155" s="42" t="s">
        <v>537</v>
      </c>
      <c r="C155" s="42" t="s">
        <v>1053</v>
      </c>
      <c r="D155" s="42" t="s">
        <v>538</v>
      </c>
      <c r="E155" s="57">
        <v>271.39999999999998</v>
      </c>
      <c r="F155" s="57">
        <v>252.8</v>
      </c>
      <c r="G155" s="57">
        <v>18.5</v>
      </c>
      <c r="H155" s="54">
        <v>10</v>
      </c>
      <c r="I155" s="42">
        <v>124220</v>
      </c>
      <c r="J155" s="42">
        <v>120958</v>
      </c>
    </row>
    <row r="156" spans="1:10">
      <c r="A156" s="42">
        <v>1</v>
      </c>
      <c r="B156" s="42" t="s">
        <v>539</v>
      </c>
      <c r="C156" s="42" t="s">
        <v>1054</v>
      </c>
      <c r="D156" s="42" t="s">
        <v>540</v>
      </c>
      <c r="E156" s="57">
        <v>254.4</v>
      </c>
      <c r="F156" s="57">
        <v>236.8</v>
      </c>
      <c r="G156" s="57">
        <v>17.600000000000001</v>
      </c>
      <c r="H156" s="54">
        <v>10</v>
      </c>
      <c r="I156" s="42">
        <v>63839</v>
      </c>
      <c r="J156" s="42">
        <v>58965</v>
      </c>
    </row>
    <row r="157" spans="1:10">
      <c r="A157" s="42">
        <v>1</v>
      </c>
      <c r="B157" s="42" t="s">
        <v>541</v>
      </c>
      <c r="C157" s="42" t="s">
        <v>1055</v>
      </c>
      <c r="D157" s="42" t="s">
        <v>542</v>
      </c>
      <c r="E157" s="57">
        <v>250</v>
      </c>
      <c r="F157" s="57">
        <v>232.9</v>
      </c>
      <c r="G157" s="57">
        <v>17.2</v>
      </c>
      <c r="H157" s="54">
        <v>10</v>
      </c>
      <c r="I157" s="42">
        <v>53553</v>
      </c>
      <c r="J157" s="42">
        <v>48843</v>
      </c>
    </row>
    <row r="158" spans="1:10">
      <c r="A158" s="42">
        <v>1</v>
      </c>
      <c r="B158" s="42" t="s">
        <v>543</v>
      </c>
      <c r="C158" s="42" t="s">
        <v>1056</v>
      </c>
      <c r="D158" s="42" t="s">
        <v>544</v>
      </c>
      <c r="E158" s="57">
        <v>398.3</v>
      </c>
      <c r="F158" s="57">
        <v>368.3</v>
      </c>
      <c r="G158" s="57">
        <v>30</v>
      </c>
      <c r="H158" s="54">
        <v>30</v>
      </c>
      <c r="I158" s="42">
        <v>47752</v>
      </c>
      <c r="J158" s="42">
        <v>44865</v>
      </c>
    </row>
    <row r="159" spans="1:10">
      <c r="A159" s="42">
        <v>1</v>
      </c>
      <c r="B159" s="42" t="s">
        <v>545</v>
      </c>
      <c r="C159" s="42" t="s">
        <v>1057</v>
      </c>
      <c r="D159" s="42" t="s">
        <v>546</v>
      </c>
      <c r="E159" s="57">
        <v>393.7</v>
      </c>
      <c r="F159" s="57">
        <v>364.2</v>
      </c>
      <c r="G159" s="57">
        <v>29.6</v>
      </c>
      <c r="H159" s="54">
        <v>20</v>
      </c>
      <c r="I159" s="42">
        <v>87166</v>
      </c>
      <c r="J159" s="42">
        <v>83786</v>
      </c>
    </row>
    <row r="160" spans="1:10">
      <c r="A160" s="42">
        <v>1</v>
      </c>
      <c r="B160" s="42" t="s">
        <v>547</v>
      </c>
      <c r="C160" s="42" t="s">
        <v>1058</v>
      </c>
      <c r="D160" s="42" t="s">
        <v>548</v>
      </c>
      <c r="E160" s="57">
        <v>369.6</v>
      </c>
      <c r="F160" s="57">
        <v>342.5</v>
      </c>
      <c r="G160" s="57">
        <v>27.1</v>
      </c>
      <c r="H160" s="54">
        <v>20</v>
      </c>
      <c r="I160" s="42">
        <v>68583</v>
      </c>
      <c r="J160" s="42">
        <v>61905</v>
      </c>
    </row>
    <row r="161" spans="1:10">
      <c r="A161" s="42">
        <v>1</v>
      </c>
      <c r="B161" s="42" t="s">
        <v>549</v>
      </c>
      <c r="C161" s="42" t="s">
        <v>1059</v>
      </c>
      <c r="D161" s="42" t="s">
        <v>550</v>
      </c>
      <c r="E161" s="57">
        <v>353.4</v>
      </c>
      <c r="F161" s="57">
        <v>327.2</v>
      </c>
      <c r="G161" s="57">
        <v>26.1</v>
      </c>
      <c r="H161" s="54">
        <v>20</v>
      </c>
      <c r="I161" s="42">
        <v>44973</v>
      </c>
      <c r="J161" s="42">
        <v>44416</v>
      </c>
    </row>
    <row r="162" spans="1:10">
      <c r="A162" s="42">
        <v>1</v>
      </c>
      <c r="B162" s="42" t="s">
        <v>551</v>
      </c>
      <c r="C162" s="42" t="s">
        <v>1060</v>
      </c>
      <c r="D162" s="42" t="s">
        <v>552</v>
      </c>
      <c r="E162" s="57">
        <v>325.5</v>
      </c>
      <c r="F162" s="57">
        <v>302.10000000000002</v>
      </c>
      <c r="G162" s="57">
        <v>23.5</v>
      </c>
      <c r="H162" s="54">
        <v>20</v>
      </c>
      <c r="I162" s="42">
        <v>99264</v>
      </c>
      <c r="J162" s="42">
        <v>92360</v>
      </c>
    </row>
    <row r="163" spans="1:10">
      <c r="A163" s="42">
        <v>1</v>
      </c>
      <c r="B163" s="42" t="s">
        <v>553</v>
      </c>
      <c r="C163" s="42" t="s">
        <v>1061</v>
      </c>
      <c r="D163" s="42" t="s">
        <v>1062</v>
      </c>
      <c r="E163" s="57">
        <v>308.60000000000002</v>
      </c>
      <c r="F163" s="57">
        <v>286.10000000000002</v>
      </c>
      <c r="G163" s="57">
        <v>22.5</v>
      </c>
      <c r="H163" s="54">
        <v>20</v>
      </c>
      <c r="I163" s="42">
        <v>65167</v>
      </c>
      <c r="J163" s="42">
        <v>63648</v>
      </c>
    </row>
    <row r="164" spans="1:10">
      <c r="A164" s="42">
        <v>1</v>
      </c>
      <c r="B164" s="42" t="s">
        <v>417</v>
      </c>
      <c r="C164" s="42" t="s">
        <v>1063</v>
      </c>
      <c r="D164" s="42" t="s">
        <v>418</v>
      </c>
      <c r="E164" s="57">
        <v>390.3</v>
      </c>
      <c r="F164" s="57">
        <v>358.7</v>
      </c>
      <c r="G164" s="57">
        <v>31.6</v>
      </c>
      <c r="H164" s="54">
        <v>30</v>
      </c>
      <c r="I164" s="42">
        <v>99412</v>
      </c>
      <c r="J164" s="42">
        <v>89667</v>
      </c>
    </row>
    <row r="165" spans="1:10">
      <c r="A165" s="42">
        <v>1</v>
      </c>
      <c r="B165" s="42" t="s">
        <v>419</v>
      </c>
      <c r="C165" s="42" t="s">
        <v>1064</v>
      </c>
      <c r="D165" s="42" t="s">
        <v>420</v>
      </c>
      <c r="E165" s="57">
        <v>391.1</v>
      </c>
      <c r="F165" s="57">
        <v>359.3</v>
      </c>
      <c r="G165" s="57">
        <v>31.9</v>
      </c>
      <c r="H165" s="54">
        <v>30</v>
      </c>
      <c r="I165" s="42">
        <v>90254</v>
      </c>
      <c r="J165" s="42">
        <v>85029</v>
      </c>
    </row>
    <row r="166" spans="1:10">
      <c r="A166" s="42">
        <v>1</v>
      </c>
      <c r="B166" s="42" t="s">
        <v>421</v>
      </c>
      <c r="C166" s="42" t="s">
        <v>1065</v>
      </c>
      <c r="D166" s="42" t="s">
        <v>422</v>
      </c>
      <c r="E166" s="57">
        <v>438.7</v>
      </c>
      <c r="F166" s="57">
        <v>402.7</v>
      </c>
      <c r="G166" s="57">
        <v>36</v>
      </c>
      <c r="H166" s="54">
        <v>30</v>
      </c>
      <c r="I166" s="42">
        <v>97502</v>
      </c>
      <c r="J166" s="42">
        <v>92177</v>
      </c>
    </row>
    <row r="167" spans="1:10">
      <c r="A167" s="42">
        <v>1</v>
      </c>
      <c r="B167" s="42" t="s">
        <v>423</v>
      </c>
      <c r="C167" s="42" t="s">
        <v>1066</v>
      </c>
      <c r="D167" s="42" t="s">
        <v>424</v>
      </c>
      <c r="E167" s="57">
        <v>409.2</v>
      </c>
      <c r="F167" s="57">
        <v>375.7</v>
      </c>
      <c r="G167" s="57">
        <v>33.5</v>
      </c>
      <c r="H167" s="54">
        <v>30</v>
      </c>
      <c r="I167" s="42">
        <v>90588</v>
      </c>
      <c r="J167" s="42">
        <v>85428</v>
      </c>
    </row>
    <row r="168" spans="1:10">
      <c r="A168" s="42">
        <v>1</v>
      </c>
      <c r="B168" s="42" t="s">
        <v>425</v>
      </c>
      <c r="C168" s="42" t="s">
        <v>1067</v>
      </c>
      <c r="D168" s="42" t="s">
        <v>426</v>
      </c>
      <c r="E168" s="57">
        <v>452</v>
      </c>
      <c r="F168" s="57">
        <v>414.3</v>
      </c>
      <c r="G168" s="57">
        <v>37.700000000000003</v>
      </c>
      <c r="H168" s="54">
        <v>30</v>
      </c>
      <c r="I168" s="42">
        <v>148915</v>
      </c>
      <c r="J168" s="42">
        <v>140023</v>
      </c>
    </row>
    <row r="169" spans="1:10">
      <c r="A169" s="42">
        <v>1</v>
      </c>
      <c r="B169" s="42" t="s">
        <v>263</v>
      </c>
      <c r="C169" s="42" t="s">
        <v>1068</v>
      </c>
      <c r="D169" s="42" t="s">
        <v>264</v>
      </c>
      <c r="E169" s="57">
        <v>609.79999999999995</v>
      </c>
      <c r="F169" s="57">
        <v>556.6</v>
      </c>
      <c r="G169" s="57">
        <v>53.2</v>
      </c>
      <c r="H169" s="54">
        <v>50</v>
      </c>
      <c r="I169" s="42">
        <v>174497</v>
      </c>
      <c r="J169" s="42">
        <v>165668</v>
      </c>
    </row>
    <row r="170" spans="1:10">
      <c r="A170" s="42">
        <v>1</v>
      </c>
      <c r="B170" s="42" t="s">
        <v>265</v>
      </c>
      <c r="C170" s="42" t="s">
        <v>1069</v>
      </c>
      <c r="D170" s="42" t="s">
        <v>266</v>
      </c>
      <c r="E170" s="57">
        <v>487.2</v>
      </c>
      <c r="F170" s="57">
        <v>446.3</v>
      </c>
      <c r="G170" s="57">
        <v>40.9</v>
      </c>
      <c r="H170" s="54">
        <v>40</v>
      </c>
      <c r="I170" s="42">
        <v>147084</v>
      </c>
      <c r="J170" s="42">
        <v>132179</v>
      </c>
    </row>
    <row r="171" spans="1:10">
      <c r="A171" s="42">
        <v>1</v>
      </c>
      <c r="B171" s="42" t="s">
        <v>267</v>
      </c>
      <c r="C171" s="42" t="s">
        <v>1070</v>
      </c>
      <c r="D171" s="42" t="s">
        <v>268</v>
      </c>
      <c r="E171" s="57">
        <v>683</v>
      </c>
      <c r="F171" s="57">
        <v>621.5</v>
      </c>
      <c r="G171" s="57">
        <v>61.5</v>
      </c>
      <c r="H171" s="54">
        <v>60</v>
      </c>
      <c r="I171" s="42">
        <v>73601</v>
      </c>
      <c r="J171" s="42">
        <v>68456</v>
      </c>
    </row>
    <row r="172" spans="1:10">
      <c r="A172" s="42">
        <v>1</v>
      </c>
      <c r="B172" s="42" t="s">
        <v>269</v>
      </c>
      <c r="C172" s="42" t="s">
        <v>1071</v>
      </c>
      <c r="D172" s="42" t="s">
        <v>270</v>
      </c>
      <c r="E172" s="57">
        <v>582.6</v>
      </c>
      <c r="F172" s="57">
        <v>533</v>
      </c>
      <c r="G172" s="57">
        <v>49.6</v>
      </c>
      <c r="H172" s="54">
        <v>40</v>
      </c>
      <c r="I172" s="42">
        <v>88011</v>
      </c>
      <c r="J172" s="42">
        <v>86608</v>
      </c>
    </row>
    <row r="173" spans="1:10">
      <c r="A173" s="42">
        <v>1</v>
      </c>
      <c r="B173" s="42" t="s">
        <v>271</v>
      </c>
      <c r="C173" s="42" t="s">
        <v>1072</v>
      </c>
      <c r="D173" s="42" t="s">
        <v>272</v>
      </c>
      <c r="E173" s="57">
        <v>556.4</v>
      </c>
      <c r="F173" s="57">
        <v>508.4</v>
      </c>
      <c r="G173" s="57">
        <v>47.9</v>
      </c>
      <c r="H173" s="54">
        <v>40</v>
      </c>
      <c r="I173" s="42">
        <v>168310</v>
      </c>
      <c r="J173" s="42">
        <v>157072</v>
      </c>
    </row>
    <row r="174" spans="1:10">
      <c r="A174" s="42">
        <v>1</v>
      </c>
      <c r="B174" s="42" t="s">
        <v>273</v>
      </c>
      <c r="C174" s="42" t="s">
        <v>1073</v>
      </c>
      <c r="D174" s="42" t="s">
        <v>274</v>
      </c>
      <c r="E174" s="57">
        <v>432.1</v>
      </c>
      <c r="F174" s="57">
        <v>397</v>
      </c>
      <c r="G174" s="57">
        <v>35.200000000000003</v>
      </c>
      <c r="H174" s="54">
        <v>30</v>
      </c>
      <c r="I174" s="42">
        <v>173074</v>
      </c>
      <c r="J174" s="42">
        <v>155796</v>
      </c>
    </row>
    <row r="175" spans="1:10">
      <c r="A175" s="42">
        <v>1</v>
      </c>
      <c r="B175" s="42" t="s">
        <v>275</v>
      </c>
      <c r="C175" s="42" t="s">
        <v>1074</v>
      </c>
      <c r="D175" s="42" t="s">
        <v>276</v>
      </c>
      <c r="E175" s="57">
        <v>790.7</v>
      </c>
      <c r="F175" s="57">
        <v>713.6</v>
      </c>
      <c r="G175" s="57">
        <v>77.099999999999994</v>
      </c>
      <c r="H175" s="54">
        <v>70</v>
      </c>
      <c r="I175" s="42">
        <v>124659</v>
      </c>
      <c r="J175" s="42">
        <v>120896</v>
      </c>
    </row>
    <row r="176" spans="1:10">
      <c r="A176" s="42">
        <v>1</v>
      </c>
      <c r="B176" s="42" t="s">
        <v>277</v>
      </c>
      <c r="C176" s="42" t="s">
        <v>1075</v>
      </c>
      <c r="D176" s="42" t="s">
        <v>278</v>
      </c>
      <c r="E176" s="57">
        <v>684.7</v>
      </c>
      <c r="F176" s="57">
        <v>622.29999999999995</v>
      </c>
      <c r="G176" s="57">
        <v>62.4</v>
      </c>
      <c r="H176" s="54">
        <v>60</v>
      </c>
      <c r="I176" s="42">
        <v>81944</v>
      </c>
      <c r="J176" s="42">
        <v>78768</v>
      </c>
    </row>
    <row r="177" spans="1:10">
      <c r="A177" s="42">
        <v>1</v>
      </c>
      <c r="B177" s="42" t="s">
        <v>279</v>
      </c>
      <c r="C177" s="42" t="s">
        <v>1076</v>
      </c>
      <c r="D177" s="42" t="s">
        <v>280</v>
      </c>
      <c r="E177" s="57">
        <v>493.8</v>
      </c>
      <c r="F177" s="57">
        <v>452.4</v>
      </c>
      <c r="G177" s="57">
        <v>41.3</v>
      </c>
      <c r="H177" s="54">
        <v>40</v>
      </c>
      <c r="I177" s="42">
        <v>61629</v>
      </c>
      <c r="J177" s="42">
        <v>59418</v>
      </c>
    </row>
    <row r="178" spans="1:10">
      <c r="A178" s="42">
        <v>1</v>
      </c>
      <c r="B178" s="42" t="s">
        <v>281</v>
      </c>
      <c r="C178" s="42" t="s">
        <v>1077</v>
      </c>
      <c r="D178" s="42" t="s">
        <v>282</v>
      </c>
      <c r="E178" s="57">
        <v>554.5</v>
      </c>
      <c r="F178" s="57">
        <v>508.3</v>
      </c>
      <c r="G178" s="57">
        <v>46.2</v>
      </c>
      <c r="H178" s="54">
        <v>40</v>
      </c>
      <c r="I178" s="42">
        <v>83287</v>
      </c>
      <c r="J178" s="42">
        <v>78489</v>
      </c>
    </row>
    <row r="179" spans="1:10">
      <c r="A179" s="42">
        <v>1</v>
      </c>
      <c r="B179" s="42" t="s">
        <v>283</v>
      </c>
      <c r="C179" s="42" t="s">
        <v>1078</v>
      </c>
      <c r="D179" s="42" t="s">
        <v>284</v>
      </c>
      <c r="E179" s="57">
        <v>386.1</v>
      </c>
      <c r="F179" s="57">
        <v>354.3</v>
      </c>
      <c r="G179" s="57">
        <v>31.8</v>
      </c>
      <c r="H179" s="54">
        <v>30</v>
      </c>
      <c r="I179" s="42">
        <v>138048</v>
      </c>
      <c r="J179" s="42">
        <v>138539</v>
      </c>
    </row>
    <row r="180" spans="1:10">
      <c r="A180" s="42">
        <v>1</v>
      </c>
      <c r="B180" s="42" t="s">
        <v>285</v>
      </c>
      <c r="C180" s="42" t="s">
        <v>1079</v>
      </c>
      <c r="D180" s="42" t="s">
        <v>286</v>
      </c>
      <c r="E180" s="57">
        <v>538</v>
      </c>
      <c r="F180" s="57">
        <v>492</v>
      </c>
      <c r="G180" s="57">
        <v>46</v>
      </c>
      <c r="H180" s="54">
        <v>40</v>
      </c>
      <c r="I180" s="42">
        <v>79443</v>
      </c>
      <c r="J180" s="42">
        <v>68946</v>
      </c>
    </row>
    <row r="181" spans="1:10">
      <c r="A181" s="42">
        <v>1</v>
      </c>
      <c r="B181" s="42" t="s">
        <v>554</v>
      </c>
      <c r="C181" s="42" t="s">
        <v>1080</v>
      </c>
      <c r="D181" s="42" t="s">
        <v>555</v>
      </c>
      <c r="E181" s="57">
        <v>486.6</v>
      </c>
      <c r="F181" s="57">
        <v>451.3</v>
      </c>
      <c r="G181" s="57">
        <v>35.299999999999997</v>
      </c>
      <c r="H181" s="54">
        <v>30</v>
      </c>
      <c r="I181" s="42">
        <v>115732</v>
      </c>
      <c r="J181" s="42">
        <v>110013</v>
      </c>
    </row>
    <row r="182" spans="1:10">
      <c r="A182" s="42">
        <v>1</v>
      </c>
      <c r="B182" s="42" t="s">
        <v>556</v>
      </c>
      <c r="C182" s="42" t="s">
        <v>1081</v>
      </c>
      <c r="D182" s="42" t="s">
        <v>557</v>
      </c>
      <c r="E182" s="57">
        <v>476.5</v>
      </c>
      <c r="F182" s="57">
        <v>440.9</v>
      </c>
      <c r="G182" s="57">
        <v>35.6</v>
      </c>
      <c r="H182" s="54">
        <v>30</v>
      </c>
      <c r="I182" s="42">
        <v>82881</v>
      </c>
      <c r="J182" s="42">
        <v>80376</v>
      </c>
    </row>
    <row r="183" spans="1:10">
      <c r="A183" s="42">
        <v>1</v>
      </c>
      <c r="B183" s="42" t="s">
        <v>558</v>
      </c>
      <c r="C183" s="42" t="s">
        <v>1082</v>
      </c>
      <c r="D183" s="42" t="s">
        <v>559</v>
      </c>
      <c r="E183" s="57">
        <v>437.9</v>
      </c>
      <c r="F183" s="57">
        <v>406.7</v>
      </c>
      <c r="G183" s="57">
        <v>31.2</v>
      </c>
      <c r="H183" s="54">
        <v>30</v>
      </c>
      <c r="I183" s="42">
        <v>81961</v>
      </c>
      <c r="J183" s="42">
        <v>79982</v>
      </c>
    </row>
    <row r="184" spans="1:10">
      <c r="A184" s="42">
        <v>1</v>
      </c>
      <c r="B184" s="42" t="s">
        <v>560</v>
      </c>
      <c r="C184" s="42" t="s">
        <v>1083</v>
      </c>
      <c r="D184" s="42" t="s">
        <v>561</v>
      </c>
      <c r="E184" s="57">
        <v>466</v>
      </c>
      <c r="F184" s="57">
        <v>433</v>
      </c>
      <c r="G184" s="57">
        <v>33.1</v>
      </c>
      <c r="H184" s="54">
        <v>30</v>
      </c>
      <c r="I184" s="42">
        <v>121688</v>
      </c>
      <c r="J184" s="42">
        <v>109885</v>
      </c>
    </row>
    <row r="185" spans="1:10">
      <c r="A185" s="42">
        <v>1</v>
      </c>
      <c r="B185" s="42" t="s">
        <v>562</v>
      </c>
      <c r="C185" s="42" t="s">
        <v>1084</v>
      </c>
      <c r="D185" s="42" t="s">
        <v>563</v>
      </c>
      <c r="E185" s="57">
        <v>453.4</v>
      </c>
      <c r="F185" s="57">
        <v>420.3</v>
      </c>
      <c r="G185" s="57">
        <v>33</v>
      </c>
      <c r="H185" s="54">
        <v>30</v>
      </c>
      <c r="I185" s="42">
        <v>112779</v>
      </c>
      <c r="J185" s="42">
        <v>107898</v>
      </c>
    </row>
    <row r="186" spans="1:10">
      <c r="A186" s="42">
        <v>1</v>
      </c>
      <c r="B186" s="42" t="s">
        <v>564</v>
      </c>
      <c r="C186" s="42" t="s">
        <v>1085</v>
      </c>
      <c r="D186" s="42" t="s">
        <v>565</v>
      </c>
      <c r="E186" s="57">
        <v>492.7</v>
      </c>
      <c r="F186" s="57">
        <v>457.6</v>
      </c>
      <c r="G186" s="57">
        <v>35.1</v>
      </c>
      <c r="H186" s="54">
        <v>30</v>
      </c>
      <c r="I186" s="42">
        <v>81943</v>
      </c>
      <c r="J186" s="42">
        <v>76405</v>
      </c>
    </row>
    <row r="187" spans="1:10">
      <c r="A187" s="42">
        <v>1</v>
      </c>
      <c r="B187" s="42" t="s">
        <v>427</v>
      </c>
      <c r="C187" s="42" t="s">
        <v>1086</v>
      </c>
      <c r="D187" s="42" t="s">
        <v>1087</v>
      </c>
      <c r="E187" s="57">
        <v>513.4</v>
      </c>
      <c r="F187" s="57">
        <v>473.1</v>
      </c>
      <c r="G187" s="57">
        <v>40.299999999999997</v>
      </c>
      <c r="H187" s="54">
        <v>40</v>
      </c>
      <c r="I187" s="42">
        <v>167799</v>
      </c>
      <c r="J187" s="42">
        <v>152573</v>
      </c>
    </row>
    <row r="188" spans="1:10">
      <c r="A188" s="42">
        <v>1</v>
      </c>
      <c r="B188" s="42" t="s">
        <v>428</v>
      </c>
      <c r="C188" s="42" t="s">
        <v>1088</v>
      </c>
      <c r="D188" s="42" t="s">
        <v>429</v>
      </c>
      <c r="E188" s="57">
        <v>493</v>
      </c>
      <c r="F188" s="57">
        <v>454.1</v>
      </c>
      <c r="G188" s="57">
        <v>38.9</v>
      </c>
      <c r="H188" s="54">
        <v>30</v>
      </c>
      <c r="I188" s="42">
        <v>115608</v>
      </c>
      <c r="J188" s="42">
        <v>109274</v>
      </c>
    </row>
    <row r="189" spans="1:10">
      <c r="A189" s="42">
        <v>1</v>
      </c>
      <c r="B189" s="42" t="s">
        <v>430</v>
      </c>
      <c r="C189" s="42" t="s">
        <v>1089</v>
      </c>
      <c r="D189" s="42" t="s">
        <v>431</v>
      </c>
      <c r="E189" s="57">
        <v>487</v>
      </c>
      <c r="F189" s="57">
        <v>449.9</v>
      </c>
      <c r="G189" s="57">
        <v>37.1</v>
      </c>
      <c r="H189" s="54">
        <v>30</v>
      </c>
      <c r="I189" s="42">
        <v>125199</v>
      </c>
      <c r="J189" s="42">
        <v>116169</v>
      </c>
    </row>
    <row r="190" spans="1:10">
      <c r="A190" s="42">
        <v>1</v>
      </c>
      <c r="B190" s="42" t="s">
        <v>432</v>
      </c>
      <c r="C190" s="42" t="s">
        <v>1090</v>
      </c>
      <c r="D190" s="42" t="s">
        <v>433</v>
      </c>
      <c r="E190" s="57">
        <v>460.1</v>
      </c>
      <c r="F190" s="57">
        <v>424.9</v>
      </c>
      <c r="G190" s="57">
        <v>35.200000000000003</v>
      </c>
      <c r="H190" s="54">
        <v>30</v>
      </c>
      <c r="I190" s="42">
        <v>111581</v>
      </c>
      <c r="J190" s="42">
        <v>107977</v>
      </c>
    </row>
    <row r="191" spans="1:10">
      <c r="A191" s="42">
        <v>1</v>
      </c>
      <c r="B191" s="42" t="s">
        <v>434</v>
      </c>
      <c r="C191" s="42" t="s">
        <v>1091</v>
      </c>
      <c r="D191" s="42" t="s">
        <v>435</v>
      </c>
      <c r="E191" s="57">
        <v>465.5</v>
      </c>
      <c r="F191" s="57">
        <v>430.5</v>
      </c>
      <c r="G191" s="57">
        <v>35</v>
      </c>
      <c r="H191" s="54">
        <v>30</v>
      </c>
      <c r="I191" s="42">
        <v>82622</v>
      </c>
      <c r="J191" s="42">
        <v>76415</v>
      </c>
    </row>
    <row r="192" spans="1:10">
      <c r="A192" s="42">
        <v>1</v>
      </c>
      <c r="B192" s="42" t="s">
        <v>436</v>
      </c>
      <c r="C192" s="42" t="s">
        <v>1092</v>
      </c>
      <c r="D192" s="42" t="s">
        <v>437</v>
      </c>
      <c r="E192" s="57">
        <v>591.4</v>
      </c>
      <c r="F192" s="57">
        <v>544.29999999999995</v>
      </c>
      <c r="G192" s="57">
        <v>47.1</v>
      </c>
      <c r="H192" s="54">
        <v>40</v>
      </c>
      <c r="I192" s="42">
        <v>91033</v>
      </c>
      <c r="J192" s="42">
        <v>83505</v>
      </c>
    </row>
    <row r="193" spans="1:10">
      <c r="A193" s="42">
        <v>1</v>
      </c>
      <c r="B193" s="42" t="s">
        <v>438</v>
      </c>
      <c r="C193" s="42" t="s">
        <v>1093</v>
      </c>
      <c r="D193" s="42" t="s">
        <v>439</v>
      </c>
      <c r="E193" s="57">
        <v>462.1</v>
      </c>
      <c r="F193" s="57">
        <v>426.1</v>
      </c>
      <c r="G193" s="57">
        <v>36</v>
      </c>
      <c r="H193" s="54">
        <v>30</v>
      </c>
      <c r="I193" s="42">
        <v>120684</v>
      </c>
      <c r="J193" s="42">
        <v>116849</v>
      </c>
    </row>
    <row r="194" spans="1:10">
      <c r="A194" s="42">
        <v>1</v>
      </c>
      <c r="B194" s="42" t="s">
        <v>440</v>
      </c>
      <c r="C194" s="42" t="s">
        <v>1094</v>
      </c>
      <c r="D194" s="42" t="s">
        <v>441</v>
      </c>
      <c r="E194" s="57">
        <v>407.6</v>
      </c>
      <c r="F194" s="57">
        <v>376.7</v>
      </c>
      <c r="G194" s="57">
        <v>30.9</v>
      </c>
      <c r="H194" s="54">
        <v>30</v>
      </c>
      <c r="I194" s="42">
        <v>176462</v>
      </c>
      <c r="J194" s="42">
        <v>169331</v>
      </c>
    </row>
    <row r="195" spans="1:10">
      <c r="A195" s="42">
        <v>1</v>
      </c>
      <c r="B195" s="42" t="s">
        <v>442</v>
      </c>
      <c r="C195" s="42" t="s">
        <v>1095</v>
      </c>
      <c r="D195" s="42" t="s">
        <v>443</v>
      </c>
      <c r="E195" s="57">
        <v>614.1</v>
      </c>
      <c r="F195" s="57">
        <v>564</v>
      </c>
      <c r="G195" s="57">
        <v>50.1</v>
      </c>
      <c r="H195" s="54">
        <v>50</v>
      </c>
      <c r="I195" s="42">
        <v>93807</v>
      </c>
      <c r="J195" s="42">
        <v>90987</v>
      </c>
    </row>
    <row r="196" spans="1:10">
      <c r="A196" s="42">
        <v>1</v>
      </c>
      <c r="B196" s="42" t="s">
        <v>444</v>
      </c>
      <c r="C196" s="42" t="s">
        <v>1096</v>
      </c>
      <c r="D196" s="42" t="s">
        <v>445</v>
      </c>
      <c r="E196" s="57">
        <v>449.7</v>
      </c>
      <c r="F196" s="57">
        <v>415.2</v>
      </c>
      <c r="G196" s="57">
        <v>34.5</v>
      </c>
      <c r="H196" s="54">
        <v>30</v>
      </c>
      <c r="I196" s="42">
        <v>116398</v>
      </c>
      <c r="J196" s="42">
        <v>109801</v>
      </c>
    </row>
    <row r="197" spans="1:10">
      <c r="A197" s="42">
        <v>1</v>
      </c>
      <c r="B197" s="42" t="s">
        <v>446</v>
      </c>
      <c r="C197" s="42" t="s">
        <v>1097</v>
      </c>
      <c r="D197" s="42" t="s">
        <v>447</v>
      </c>
      <c r="E197" s="57">
        <v>472.2</v>
      </c>
      <c r="F197" s="57">
        <v>436.1</v>
      </c>
      <c r="G197" s="57">
        <v>36.200000000000003</v>
      </c>
      <c r="H197" s="54">
        <v>30</v>
      </c>
      <c r="I197" s="42">
        <v>116595</v>
      </c>
      <c r="J197" s="42">
        <v>107222</v>
      </c>
    </row>
    <row r="198" spans="1:10">
      <c r="A198" s="42">
        <v>1</v>
      </c>
      <c r="B198" s="42" t="s">
        <v>287</v>
      </c>
      <c r="C198" s="42" t="s">
        <v>1098</v>
      </c>
      <c r="D198" s="42" t="s">
        <v>288</v>
      </c>
      <c r="E198" s="57">
        <v>776.7</v>
      </c>
      <c r="F198" s="57">
        <v>703</v>
      </c>
      <c r="G198" s="57">
        <v>73.8</v>
      </c>
      <c r="H198" s="54">
        <v>70</v>
      </c>
      <c r="I198" s="42">
        <v>93609</v>
      </c>
      <c r="J198" s="42">
        <v>87054</v>
      </c>
    </row>
    <row r="199" spans="1:10">
      <c r="A199" s="42">
        <v>1</v>
      </c>
      <c r="B199" s="42" t="s">
        <v>289</v>
      </c>
      <c r="C199" s="42" t="s">
        <v>1099</v>
      </c>
      <c r="D199" s="42" t="s">
        <v>290</v>
      </c>
      <c r="E199" s="57">
        <v>683.9</v>
      </c>
      <c r="F199" s="57">
        <v>623.9</v>
      </c>
      <c r="G199" s="57">
        <v>60.1</v>
      </c>
      <c r="H199" s="54">
        <v>60</v>
      </c>
      <c r="I199" s="42">
        <v>144847</v>
      </c>
      <c r="J199" s="42">
        <v>137799</v>
      </c>
    </row>
    <row r="200" spans="1:10">
      <c r="A200" s="42">
        <v>1</v>
      </c>
      <c r="B200" s="42" t="s">
        <v>291</v>
      </c>
      <c r="C200" s="42" t="s">
        <v>1100</v>
      </c>
      <c r="D200" s="42" t="s">
        <v>292</v>
      </c>
      <c r="E200" s="57">
        <v>638</v>
      </c>
      <c r="F200" s="57">
        <v>581.1</v>
      </c>
      <c r="G200" s="57">
        <v>56.9</v>
      </c>
      <c r="H200" s="54">
        <v>50</v>
      </c>
      <c r="I200" s="42">
        <v>137687</v>
      </c>
      <c r="J200" s="42">
        <v>128919</v>
      </c>
    </row>
    <row r="201" spans="1:10">
      <c r="A201" s="42">
        <v>1</v>
      </c>
      <c r="B201" s="42" t="s">
        <v>293</v>
      </c>
      <c r="C201" s="42" t="s">
        <v>1101</v>
      </c>
      <c r="D201" s="42" t="s">
        <v>294</v>
      </c>
      <c r="E201" s="57">
        <v>863.1</v>
      </c>
      <c r="F201" s="57">
        <v>779.4</v>
      </c>
      <c r="G201" s="57">
        <v>83.7</v>
      </c>
      <c r="H201" s="54">
        <v>80</v>
      </c>
      <c r="I201" s="42">
        <v>100031</v>
      </c>
      <c r="J201" s="42">
        <v>94450</v>
      </c>
    </row>
    <row r="202" spans="1:10">
      <c r="A202" s="42">
        <v>1</v>
      </c>
      <c r="B202" s="42" t="s">
        <v>295</v>
      </c>
      <c r="C202" s="42" t="s">
        <v>1102</v>
      </c>
      <c r="D202" s="42" t="s">
        <v>296</v>
      </c>
      <c r="E202" s="57">
        <v>599.70000000000005</v>
      </c>
      <c r="F202" s="57">
        <v>548.6</v>
      </c>
      <c r="G202" s="57">
        <v>51.2</v>
      </c>
      <c r="H202" s="54">
        <v>50</v>
      </c>
      <c r="I202" s="42">
        <v>127114</v>
      </c>
      <c r="J202" s="42">
        <v>116908</v>
      </c>
    </row>
    <row r="203" spans="1:10">
      <c r="A203" s="42">
        <v>1</v>
      </c>
      <c r="B203" s="42" t="s">
        <v>297</v>
      </c>
      <c r="C203" s="42" t="s">
        <v>1103</v>
      </c>
      <c r="D203" s="42" t="s">
        <v>298</v>
      </c>
      <c r="E203" s="57">
        <v>724.7</v>
      </c>
      <c r="F203" s="57">
        <v>659.3</v>
      </c>
      <c r="G203" s="57">
        <v>65.400000000000006</v>
      </c>
      <c r="H203" s="54">
        <v>60</v>
      </c>
      <c r="I203" s="42">
        <v>140664</v>
      </c>
      <c r="J203" s="42">
        <v>129005</v>
      </c>
    </row>
    <row r="204" spans="1:10">
      <c r="A204" s="42">
        <v>1</v>
      </c>
      <c r="B204" s="42" t="s">
        <v>299</v>
      </c>
      <c r="C204" s="42" t="s">
        <v>1104</v>
      </c>
      <c r="D204" s="42" t="s">
        <v>300</v>
      </c>
      <c r="E204" s="57">
        <v>636.9</v>
      </c>
      <c r="F204" s="57">
        <v>581.29999999999995</v>
      </c>
      <c r="G204" s="57">
        <v>55.6</v>
      </c>
      <c r="H204" s="54">
        <v>50</v>
      </c>
      <c r="I204" s="42">
        <v>83957</v>
      </c>
      <c r="J204" s="42">
        <v>79715</v>
      </c>
    </row>
    <row r="205" spans="1:10">
      <c r="A205" s="42">
        <v>1</v>
      </c>
      <c r="B205" s="42" t="s">
        <v>301</v>
      </c>
      <c r="C205" s="42" t="s">
        <v>1105</v>
      </c>
      <c r="D205" s="42" t="s">
        <v>302</v>
      </c>
      <c r="E205" s="57">
        <v>810.3</v>
      </c>
      <c r="F205" s="57">
        <v>735</v>
      </c>
      <c r="G205" s="57">
        <v>75.3</v>
      </c>
      <c r="H205" s="54">
        <v>70</v>
      </c>
      <c r="I205" s="42">
        <v>87317</v>
      </c>
      <c r="J205" s="42">
        <v>82848</v>
      </c>
    </row>
    <row r="206" spans="1:10">
      <c r="A206" s="42">
        <v>1</v>
      </c>
      <c r="B206" s="42" t="s">
        <v>303</v>
      </c>
      <c r="C206" s="42" t="s">
        <v>1106</v>
      </c>
      <c r="D206" s="42" t="s">
        <v>304</v>
      </c>
      <c r="E206" s="57">
        <v>819.8</v>
      </c>
      <c r="F206" s="57">
        <v>744.9</v>
      </c>
      <c r="G206" s="57">
        <v>74.900000000000006</v>
      </c>
      <c r="H206" s="54">
        <v>70</v>
      </c>
      <c r="I206" s="42">
        <v>90301</v>
      </c>
      <c r="J206" s="42">
        <v>79726</v>
      </c>
    </row>
    <row r="207" spans="1:10">
      <c r="A207" s="42">
        <v>1</v>
      </c>
      <c r="B207" s="42" t="s">
        <v>305</v>
      </c>
      <c r="C207" s="42" t="s">
        <v>1107</v>
      </c>
      <c r="D207" s="42" t="s">
        <v>306</v>
      </c>
      <c r="E207" s="57">
        <v>725.9</v>
      </c>
      <c r="F207" s="57">
        <v>660</v>
      </c>
      <c r="G207" s="57">
        <v>65.900000000000006</v>
      </c>
      <c r="H207" s="54">
        <v>60</v>
      </c>
      <c r="I207" s="42">
        <v>110535</v>
      </c>
      <c r="J207" s="42">
        <v>97553</v>
      </c>
    </row>
    <row r="208" spans="1:10">
      <c r="A208" s="42">
        <v>1</v>
      </c>
      <c r="B208" s="42" t="s">
        <v>448</v>
      </c>
      <c r="C208" s="42" t="s">
        <v>1108</v>
      </c>
      <c r="D208" s="42" t="s">
        <v>449</v>
      </c>
      <c r="E208" s="57">
        <v>406.1</v>
      </c>
      <c r="F208" s="57">
        <v>372.4</v>
      </c>
      <c r="G208" s="57">
        <v>33.700000000000003</v>
      </c>
      <c r="H208" s="54">
        <v>30</v>
      </c>
      <c r="I208" s="42">
        <v>117956</v>
      </c>
      <c r="J208" s="42">
        <v>102661</v>
      </c>
    </row>
    <row r="209" spans="1:10">
      <c r="A209" s="42">
        <v>1</v>
      </c>
      <c r="B209" s="42" t="s">
        <v>450</v>
      </c>
      <c r="C209" s="42" t="s">
        <v>1109</v>
      </c>
      <c r="D209" s="42" t="s">
        <v>451</v>
      </c>
      <c r="E209" s="57">
        <v>388.1</v>
      </c>
      <c r="F209" s="57">
        <v>356.3</v>
      </c>
      <c r="G209" s="57">
        <v>31.9</v>
      </c>
      <c r="H209" s="54">
        <v>30</v>
      </c>
      <c r="I209" s="42">
        <v>151145</v>
      </c>
      <c r="J209" s="42">
        <v>135278</v>
      </c>
    </row>
    <row r="210" spans="1:10">
      <c r="A210" s="42">
        <v>1</v>
      </c>
      <c r="B210" s="42" t="s">
        <v>452</v>
      </c>
      <c r="C210" s="42" t="s">
        <v>1110</v>
      </c>
      <c r="D210" s="42" t="s">
        <v>453</v>
      </c>
      <c r="E210" s="57">
        <v>757.1</v>
      </c>
      <c r="F210" s="57">
        <v>687.5</v>
      </c>
      <c r="G210" s="57">
        <v>69.5</v>
      </c>
      <c r="H210" s="54">
        <v>60</v>
      </c>
      <c r="I210" s="42">
        <v>97365</v>
      </c>
      <c r="J210" s="42">
        <v>85911</v>
      </c>
    </row>
    <row r="211" spans="1:10">
      <c r="A211" s="42">
        <v>1</v>
      </c>
      <c r="B211" s="42" t="s">
        <v>454</v>
      </c>
      <c r="C211" s="42" t="s">
        <v>1111</v>
      </c>
      <c r="D211" s="42" t="s">
        <v>455</v>
      </c>
      <c r="E211" s="57">
        <v>337.2</v>
      </c>
      <c r="F211" s="57">
        <v>309.7</v>
      </c>
      <c r="G211" s="57">
        <v>27.5</v>
      </c>
      <c r="H211" s="54">
        <v>20</v>
      </c>
      <c r="I211" s="42">
        <v>111674</v>
      </c>
      <c r="J211" s="42">
        <v>104566</v>
      </c>
    </row>
    <row r="212" spans="1:10">
      <c r="A212" s="42">
        <v>1</v>
      </c>
      <c r="B212" s="42" t="s">
        <v>456</v>
      </c>
      <c r="C212" s="42" t="s">
        <v>1112</v>
      </c>
      <c r="D212" s="42" t="s">
        <v>457</v>
      </c>
      <c r="E212" s="57">
        <v>657.9</v>
      </c>
      <c r="F212" s="57">
        <v>599.29999999999995</v>
      </c>
      <c r="G212" s="57">
        <v>58.6</v>
      </c>
      <c r="H212" s="54">
        <v>50</v>
      </c>
      <c r="I212" s="42">
        <v>101720</v>
      </c>
      <c r="J212" s="42">
        <v>95717</v>
      </c>
    </row>
    <row r="213" spans="1:10">
      <c r="A213" s="42">
        <v>1</v>
      </c>
      <c r="B213" s="42" t="s">
        <v>458</v>
      </c>
      <c r="C213" s="42" t="s">
        <v>1113</v>
      </c>
      <c r="D213" s="42" t="s">
        <v>459</v>
      </c>
      <c r="E213" s="57">
        <v>516</v>
      </c>
      <c r="F213" s="57">
        <v>472.1</v>
      </c>
      <c r="G213" s="57">
        <v>43.9</v>
      </c>
      <c r="H213" s="54">
        <v>40</v>
      </c>
      <c r="I213" s="42">
        <v>155143</v>
      </c>
      <c r="J213" s="42">
        <v>138948</v>
      </c>
    </row>
    <row r="214" spans="1:10">
      <c r="A214" s="42">
        <v>1</v>
      </c>
      <c r="B214" s="42" t="s">
        <v>460</v>
      </c>
      <c r="C214" s="42" t="s">
        <v>1114</v>
      </c>
      <c r="D214" s="42" t="s">
        <v>461</v>
      </c>
      <c r="E214" s="57">
        <v>672.5</v>
      </c>
      <c r="F214" s="57">
        <v>611.9</v>
      </c>
      <c r="G214" s="57">
        <v>60.7</v>
      </c>
      <c r="H214" s="54">
        <v>60</v>
      </c>
      <c r="I214" s="42">
        <v>114893</v>
      </c>
      <c r="J214" s="42">
        <v>109305</v>
      </c>
    </row>
    <row r="215" spans="1:10">
      <c r="A215" s="42">
        <v>1</v>
      </c>
      <c r="B215" s="42" t="s">
        <v>462</v>
      </c>
      <c r="C215" s="42" t="s">
        <v>1115</v>
      </c>
      <c r="D215" s="42" t="s">
        <v>463</v>
      </c>
      <c r="E215" s="57">
        <v>351.8</v>
      </c>
      <c r="F215" s="57">
        <v>323</v>
      </c>
      <c r="G215" s="57">
        <v>28.8</v>
      </c>
      <c r="H215" s="54">
        <v>20</v>
      </c>
      <c r="I215" s="42">
        <v>107969</v>
      </c>
      <c r="J215" s="42">
        <v>96238</v>
      </c>
    </row>
    <row r="216" spans="1:10">
      <c r="A216" s="42">
        <v>1</v>
      </c>
      <c r="B216" s="42" t="s">
        <v>464</v>
      </c>
      <c r="C216" s="42" t="s">
        <v>1116</v>
      </c>
      <c r="D216" s="42" t="s">
        <v>465</v>
      </c>
      <c r="E216" s="57">
        <v>468.9</v>
      </c>
      <c r="F216" s="57">
        <v>429.6</v>
      </c>
      <c r="G216" s="57">
        <v>39.299999999999997</v>
      </c>
      <c r="H216" s="54">
        <v>30</v>
      </c>
      <c r="I216" s="42">
        <v>135835</v>
      </c>
      <c r="J216" s="42">
        <v>122801</v>
      </c>
    </row>
    <row r="217" spans="1:10">
      <c r="A217" s="42">
        <v>1</v>
      </c>
      <c r="B217" s="42" t="s">
        <v>466</v>
      </c>
      <c r="C217" s="42" t="s">
        <v>1117</v>
      </c>
      <c r="D217" s="42" t="s">
        <v>467</v>
      </c>
      <c r="E217" s="57">
        <v>338</v>
      </c>
      <c r="F217" s="57">
        <v>310.5</v>
      </c>
      <c r="G217" s="57">
        <v>27.5</v>
      </c>
      <c r="H217" s="54">
        <v>20</v>
      </c>
      <c r="I217" s="42">
        <v>134186</v>
      </c>
      <c r="J217" s="42">
        <v>126702</v>
      </c>
    </row>
    <row r="218" spans="1:10">
      <c r="A218" s="42">
        <v>1</v>
      </c>
      <c r="B218" s="42" t="s">
        <v>468</v>
      </c>
      <c r="C218" s="42" t="s">
        <v>1118</v>
      </c>
      <c r="D218" s="42" t="s">
        <v>1119</v>
      </c>
      <c r="E218" s="57">
        <v>573.20000000000005</v>
      </c>
      <c r="F218" s="57">
        <v>523.6</v>
      </c>
      <c r="G218" s="57">
        <v>49.6</v>
      </c>
      <c r="H218" s="54">
        <v>40</v>
      </c>
      <c r="I218" s="42">
        <v>120805</v>
      </c>
      <c r="J218" s="42">
        <v>107561</v>
      </c>
    </row>
    <row r="219" spans="1:10">
      <c r="A219" s="42">
        <v>1</v>
      </c>
      <c r="B219" s="42" t="s">
        <v>469</v>
      </c>
      <c r="C219" s="42" t="s">
        <v>1120</v>
      </c>
      <c r="D219" s="42" t="s">
        <v>470</v>
      </c>
      <c r="E219" s="57">
        <v>510.4</v>
      </c>
      <c r="F219" s="57">
        <v>466.9</v>
      </c>
      <c r="G219" s="57">
        <v>43.5</v>
      </c>
      <c r="H219" s="54">
        <v>40</v>
      </c>
      <c r="I219" s="42">
        <v>115049</v>
      </c>
      <c r="J219" s="42">
        <v>104030</v>
      </c>
    </row>
    <row r="220" spans="1:10">
      <c r="A220" s="42">
        <v>1</v>
      </c>
      <c r="B220" s="42" t="s">
        <v>55</v>
      </c>
      <c r="C220" s="42" t="s">
        <v>1121</v>
      </c>
      <c r="D220" s="42" t="s">
        <v>56</v>
      </c>
      <c r="E220" s="57">
        <v>522.4</v>
      </c>
      <c r="F220" s="57">
        <v>490.9</v>
      </c>
      <c r="G220" s="57">
        <v>31.5</v>
      </c>
      <c r="H220" s="54">
        <v>30</v>
      </c>
      <c r="I220" s="42">
        <v>87059</v>
      </c>
      <c r="J220" s="42">
        <v>89542</v>
      </c>
    </row>
    <row r="221" spans="1:10">
      <c r="A221" s="42">
        <v>1</v>
      </c>
      <c r="B221" s="42" t="s">
        <v>57</v>
      </c>
      <c r="C221" s="42" t="s">
        <v>1122</v>
      </c>
      <c r="D221" s="42" t="s">
        <v>58</v>
      </c>
      <c r="E221" s="57">
        <v>543.20000000000005</v>
      </c>
      <c r="F221" s="57">
        <v>511.6</v>
      </c>
      <c r="G221" s="57">
        <v>31.6</v>
      </c>
      <c r="H221" s="54">
        <v>30</v>
      </c>
      <c r="I221" s="42">
        <v>107155</v>
      </c>
      <c r="J221" s="42">
        <v>100449</v>
      </c>
    </row>
    <row r="222" spans="1:10">
      <c r="A222" s="42">
        <v>1</v>
      </c>
      <c r="B222" s="42" t="s">
        <v>59</v>
      </c>
      <c r="C222" s="42" t="s">
        <v>1123</v>
      </c>
      <c r="D222" s="42" t="s">
        <v>60</v>
      </c>
      <c r="E222" s="57">
        <v>453.7</v>
      </c>
      <c r="F222" s="57">
        <v>428.4</v>
      </c>
      <c r="G222" s="57">
        <v>25.3</v>
      </c>
      <c r="H222" s="54">
        <v>20</v>
      </c>
      <c r="I222" s="42">
        <v>75757</v>
      </c>
      <c r="J222" s="42">
        <v>73217</v>
      </c>
    </row>
    <row r="223" spans="1:10">
      <c r="A223" s="42">
        <v>1</v>
      </c>
      <c r="B223" s="42" t="s">
        <v>61</v>
      </c>
      <c r="C223" s="42" t="s">
        <v>1124</v>
      </c>
      <c r="D223" s="42" t="s">
        <v>62</v>
      </c>
      <c r="E223" s="57">
        <v>538.4</v>
      </c>
      <c r="F223" s="57">
        <v>506.1</v>
      </c>
      <c r="G223" s="57">
        <v>32.299999999999997</v>
      </c>
      <c r="H223" s="54">
        <v>30</v>
      </c>
      <c r="I223" s="42">
        <v>80734</v>
      </c>
      <c r="J223" s="42">
        <v>81496</v>
      </c>
    </row>
    <row r="224" spans="1:10">
      <c r="A224" s="42">
        <v>1</v>
      </c>
      <c r="B224" s="42" t="s">
        <v>63</v>
      </c>
      <c r="C224" s="42" t="s">
        <v>1125</v>
      </c>
      <c r="D224" s="42" t="s">
        <v>64</v>
      </c>
      <c r="E224" s="57">
        <v>376.7</v>
      </c>
      <c r="F224" s="57">
        <v>354.5</v>
      </c>
      <c r="G224" s="57">
        <v>22.2</v>
      </c>
      <c r="H224" s="54">
        <v>20</v>
      </c>
      <c r="I224" s="42">
        <v>138375</v>
      </c>
      <c r="J224" s="42">
        <v>133914</v>
      </c>
    </row>
    <row r="225" spans="1:10">
      <c r="A225" s="42">
        <v>1</v>
      </c>
      <c r="B225" s="42" t="s">
        <v>65</v>
      </c>
      <c r="C225" s="42" t="s">
        <v>1126</v>
      </c>
      <c r="D225" s="42" t="s">
        <v>66</v>
      </c>
      <c r="E225" s="57">
        <v>493.1</v>
      </c>
      <c r="F225" s="57">
        <v>463.3</v>
      </c>
      <c r="G225" s="57">
        <v>29.8</v>
      </c>
      <c r="H225" s="54">
        <v>20</v>
      </c>
      <c r="I225" s="42">
        <v>89452</v>
      </c>
      <c r="J225" s="42">
        <v>89248</v>
      </c>
    </row>
    <row r="226" spans="1:10">
      <c r="A226" s="42">
        <v>1</v>
      </c>
      <c r="B226" s="42" t="s">
        <v>67</v>
      </c>
      <c r="C226" s="42" t="s">
        <v>1127</v>
      </c>
      <c r="D226" s="42" t="s">
        <v>68</v>
      </c>
      <c r="E226" s="57">
        <v>487.3</v>
      </c>
      <c r="F226" s="57">
        <v>459.2</v>
      </c>
      <c r="G226" s="57">
        <v>28.1</v>
      </c>
      <c r="H226" s="54">
        <v>20</v>
      </c>
      <c r="I226" s="42">
        <v>140202</v>
      </c>
      <c r="J226" s="42">
        <v>129633</v>
      </c>
    </row>
    <row r="227" spans="1:10">
      <c r="A227" s="42">
        <v>1</v>
      </c>
      <c r="B227" s="42" t="s">
        <v>69</v>
      </c>
      <c r="C227" s="42" t="s">
        <v>1128</v>
      </c>
      <c r="D227" s="42" t="s">
        <v>70</v>
      </c>
      <c r="E227" s="57">
        <v>486.5</v>
      </c>
      <c r="F227" s="57">
        <v>457.9</v>
      </c>
      <c r="G227" s="57">
        <v>28.6</v>
      </c>
      <c r="H227" s="54">
        <v>20</v>
      </c>
      <c r="I227" s="42">
        <v>57132</v>
      </c>
      <c r="J227" s="42">
        <v>53960</v>
      </c>
    </row>
    <row r="228" spans="1:10">
      <c r="A228" s="42">
        <v>1</v>
      </c>
      <c r="B228" s="42" t="s">
        <v>71</v>
      </c>
      <c r="C228" s="42" t="s">
        <v>1129</v>
      </c>
      <c r="D228" s="42" t="s">
        <v>72</v>
      </c>
      <c r="E228" s="57">
        <v>568.79999999999995</v>
      </c>
      <c r="F228" s="57">
        <v>534.6</v>
      </c>
      <c r="G228" s="57">
        <v>34.299999999999997</v>
      </c>
      <c r="H228" s="54">
        <v>30</v>
      </c>
      <c r="I228" s="42">
        <v>67982</v>
      </c>
      <c r="J228" s="42">
        <v>65652</v>
      </c>
    </row>
    <row r="229" spans="1:10">
      <c r="A229" s="42">
        <v>1</v>
      </c>
      <c r="B229" s="42" t="s">
        <v>73</v>
      </c>
      <c r="C229" s="42" t="s">
        <v>1130</v>
      </c>
      <c r="D229" s="42" t="s">
        <v>74</v>
      </c>
      <c r="E229" s="57">
        <v>518.4</v>
      </c>
      <c r="F229" s="57">
        <v>488</v>
      </c>
      <c r="G229" s="57">
        <v>30.4</v>
      </c>
      <c r="H229" s="54">
        <v>30</v>
      </c>
      <c r="I229" s="42">
        <v>109057</v>
      </c>
      <c r="J229" s="42">
        <v>103867</v>
      </c>
    </row>
    <row r="230" spans="1:10">
      <c r="A230" s="42">
        <v>1</v>
      </c>
      <c r="B230" s="42" t="s">
        <v>75</v>
      </c>
      <c r="C230" s="42" t="s">
        <v>1131</v>
      </c>
      <c r="D230" s="42" t="s">
        <v>76</v>
      </c>
      <c r="E230" s="57">
        <v>529.79999999999995</v>
      </c>
      <c r="F230" s="57">
        <v>500.6</v>
      </c>
      <c r="G230" s="57">
        <v>29.2</v>
      </c>
      <c r="H230" s="54">
        <v>20</v>
      </c>
      <c r="I230" s="42">
        <v>110685</v>
      </c>
      <c r="J230" s="42">
        <v>108378</v>
      </c>
    </row>
    <row r="231" spans="1:10">
      <c r="A231" s="42">
        <v>1</v>
      </c>
      <c r="B231" s="42" t="s">
        <v>77</v>
      </c>
      <c r="C231" s="42" t="s">
        <v>1132</v>
      </c>
      <c r="D231" s="42" t="s">
        <v>78</v>
      </c>
      <c r="E231" s="57">
        <v>414.9</v>
      </c>
      <c r="F231" s="57">
        <v>391.3</v>
      </c>
      <c r="G231" s="57">
        <v>23.6</v>
      </c>
      <c r="H231" s="54">
        <v>20</v>
      </c>
      <c r="I231" s="42">
        <v>107749</v>
      </c>
      <c r="J231" s="42">
        <v>105618</v>
      </c>
    </row>
    <row r="232" spans="1:10">
      <c r="A232" s="42">
        <v>1</v>
      </c>
      <c r="B232" s="42" t="s">
        <v>142</v>
      </c>
      <c r="C232" s="42" t="s">
        <v>1133</v>
      </c>
      <c r="D232" s="42" t="s">
        <v>143</v>
      </c>
      <c r="E232" s="57">
        <v>594.70000000000005</v>
      </c>
      <c r="F232" s="57">
        <v>548.4</v>
      </c>
      <c r="G232" s="57">
        <v>46.3</v>
      </c>
      <c r="H232" s="54">
        <v>40</v>
      </c>
      <c r="I232" s="42">
        <v>93915</v>
      </c>
      <c r="J232" s="42">
        <v>90252</v>
      </c>
    </row>
    <row r="233" spans="1:10">
      <c r="A233" s="42">
        <v>1</v>
      </c>
      <c r="B233" s="42" t="s">
        <v>144</v>
      </c>
      <c r="C233" s="42" t="s">
        <v>1134</v>
      </c>
      <c r="D233" s="42" t="s">
        <v>145</v>
      </c>
      <c r="E233" s="57">
        <v>559.1</v>
      </c>
      <c r="F233" s="57">
        <v>517.20000000000005</v>
      </c>
      <c r="G233" s="57">
        <v>41.9</v>
      </c>
      <c r="H233" s="54">
        <v>40</v>
      </c>
      <c r="I233" s="42">
        <v>166100</v>
      </c>
      <c r="J233" s="42">
        <v>153462</v>
      </c>
    </row>
    <row r="234" spans="1:10">
      <c r="A234" s="42">
        <v>1</v>
      </c>
      <c r="B234" s="42" t="s">
        <v>146</v>
      </c>
      <c r="C234" s="42" t="s">
        <v>1135</v>
      </c>
      <c r="D234" s="42" t="s">
        <v>147</v>
      </c>
      <c r="E234" s="57">
        <v>550.1</v>
      </c>
      <c r="F234" s="57">
        <v>508.1</v>
      </c>
      <c r="G234" s="57">
        <v>42</v>
      </c>
      <c r="H234" s="54">
        <v>40</v>
      </c>
      <c r="I234" s="42">
        <v>85382</v>
      </c>
      <c r="J234" s="42">
        <v>76559</v>
      </c>
    </row>
    <row r="235" spans="1:10">
      <c r="A235" s="42">
        <v>1</v>
      </c>
      <c r="B235" s="42" t="s">
        <v>148</v>
      </c>
      <c r="C235" s="42" t="s">
        <v>1136</v>
      </c>
      <c r="D235" s="42" t="s">
        <v>1137</v>
      </c>
      <c r="E235" s="57">
        <v>580</v>
      </c>
      <c r="F235" s="57">
        <v>537.29999999999995</v>
      </c>
      <c r="G235" s="57">
        <v>42.7</v>
      </c>
      <c r="H235" s="54">
        <v>40</v>
      </c>
      <c r="I235" s="42">
        <v>105078</v>
      </c>
      <c r="J235" s="42">
        <v>100141</v>
      </c>
    </row>
    <row r="236" spans="1:10">
      <c r="A236" s="42">
        <v>1</v>
      </c>
      <c r="B236" s="42" t="s">
        <v>149</v>
      </c>
      <c r="C236" s="42" t="s">
        <v>1138</v>
      </c>
      <c r="D236" s="42" t="s">
        <v>150</v>
      </c>
      <c r="E236" s="57">
        <v>512.6</v>
      </c>
      <c r="F236" s="57">
        <v>474.4</v>
      </c>
      <c r="G236" s="57">
        <v>38.200000000000003</v>
      </c>
      <c r="H236" s="54">
        <v>30</v>
      </c>
      <c r="I236" s="42">
        <v>50376</v>
      </c>
      <c r="J236" s="42">
        <v>47866</v>
      </c>
    </row>
    <row r="237" spans="1:10">
      <c r="A237" s="42">
        <v>1</v>
      </c>
      <c r="B237" s="42" t="s">
        <v>151</v>
      </c>
      <c r="C237" s="42" t="s">
        <v>1139</v>
      </c>
      <c r="D237" s="42" t="s">
        <v>152</v>
      </c>
      <c r="E237" s="57">
        <v>572.1</v>
      </c>
      <c r="F237" s="57">
        <v>530.6</v>
      </c>
      <c r="G237" s="57">
        <v>41.4</v>
      </c>
      <c r="H237" s="54">
        <v>40</v>
      </c>
      <c r="I237" s="42">
        <v>93468</v>
      </c>
      <c r="J237" s="42">
        <v>85503</v>
      </c>
    </row>
    <row r="238" spans="1:10">
      <c r="A238" s="42">
        <v>1</v>
      </c>
      <c r="B238" s="42" t="s">
        <v>153</v>
      </c>
      <c r="C238" s="42" t="s">
        <v>1140</v>
      </c>
      <c r="D238" s="42" t="s">
        <v>1141</v>
      </c>
      <c r="E238" s="57">
        <v>603.20000000000005</v>
      </c>
      <c r="F238" s="57">
        <v>554.4</v>
      </c>
      <c r="G238" s="57">
        <v>48.8</v>
      </c>
      <c r="H238" s="54">
        <v>40</v>
      </c>
      <c r="I238" s="42">
        <v>56170</v>
      </c>
      <c r="J238" s="42">
        <v>55795</v>
      </c>
    </row>
    <row r="239" spans="1:10">
      <c r="A239" s="42">
        <v>1</v>
      </c>
      <c r="B239" s="42" t="s">
        <v>154</v>
      </c>
      <c r="C239" s="42" t="s">
        <v>1142</v>
      </c>
      <c r="D239" s="42" t="s">
        <v>155</v>
      </c>
      <c r="E239" s="57">
        <v>397.2</v>
      </c>
      <c r="F239" s="57">
        <v>367.5</v>
      </c>
      <c r="G239" s="57">
        <v>29.6</v>
      </c>
      <c r="H239" s="54">
        <v>20</v>
      </c>
      <c r="I239" s="42">
        <v>64637</v>
      </c>
      <c r="J239" s="42">
        <v>55750</v>
      </c>
    </row>
    <row r="240" spans="1:10">
      <c r="A240" s="42">
        <v>1</v>
      </c>
      <c r="B240" s="42" t="s">
        <v>156</v>
      </c>
      <c r="C240" s="42" t="s">
        <v>1143</v>
      </c>
      <c r="D240" s="42" t="s">
        <v>157</v>
      </c>
      <c r="E240" s="57">
        <v>359.5</v>
      </c>
      <c r="F240" s="57">
        <v>333.5</v>
      </c>
      <c r="G240" s="57">
        <v>26</v>
      </c>
      <c r="H240" s="54">
        <v>20</v>
      </c>
      <c r="I240" s="42">
        <v>136401</v>
      </c>
      <c r="J240" s="42">
        <v>130447</v>
      </c>
    </row>
    <row r="241" spans="1:10">
      <c r="A241" s="42">
        <v>1</v>
      </c>
      <c r="B241" s="42" t="s">
        <v>158</v>
      </c>
      <c r="C241" s="42" t="s">
        <v>1144</v>
      </c>
      <c r="D241" s="42" t="s">
        <v>159</v>
      </c>
      <c r="E241" s="57">
        <v>436.3</v>
      </c>
      <c r="F241" s="57">
        <v>405.2</v>
      </c>
      <c r="G241" s="57">
        <v>31.1</v>
      </c>
      <c r="H241" s="54">
        <v>30</v>
      </c>
      <c r="I241" s="42">
        <v>93541</v>
      </c>
      <c r="J241" s="42">
        <v>85595</v>
      </c>
    </row>
    <row r="242" spans="1:10">
      <c r="A242" s="42">
        <v>1</v>
      </c>
      <c r="B242" s="42" t="s">
        <v>160</v>
      </c>
      <c r="C242" s="42" t="s">
        <v>1145</v>
      </c>
      <c r="D242" s="42" t="s">
        <v>161</v>
      </c>
      <c r="E242" s="57">
        <v>433</v>
      </c>
      <c r="F242" s="57">
        <v>401.9</v>
      </c>
      <c r="G242" s="57">
        <v>31.1</v>
      </c>
      <c r="H242" s="54">
        <v>30</v>
      </c>
      <c r="I242" s="42">
        <v>107766</v>
      </c>
      <c r="J242" s="42">
        <v>94024</v>
      </c>
    </row>
    <row r="243" spans="1:10">
      <c r="A243" s="42">
        <v>1</v>
      </c>
      <c r="B243" s="42" t="s">
        <v>162</v>
      </c>
      <c r="C243" s="42" t="s">
        <v>1146</v>
      </c>
      <c r="D243" s="42" t="s">
        <v>163</v>
      </c>
      <c r="E243" s="57">
        <v>419.3</v>
      </c>
      <c r="F243" s="57">
        <v>387.1</v>
      </c>
      <c r="G243" s="57">
        <v>32.200000000000003</v>
      </c>
      <c r="H243" s="54">
        <v>30</v>
      </c>
      <c r="I243" s="42">
        <v>88270</v>
      </c>
      <c r="J243" s="42">
        <v>76522</v>
      </c>
    </row>
    <row r="244" spans="1:10">
      <c r="A244" s="42">
        <v>1</v>
      </c>
      <c r="B244" s="42" t="s">
        <v>164</v>
      </c>
      <c r="C244" s="42" t="s">
        <v>1147</v>
      </c>
      <c r="D244" s="42" t="s">
        <v>165</v>
      </c>
      <c r="E244" s="57">
        <v>456.4</v>
      </c>
      <c r="F244" s="57">
        <v>422</v>
      </c>
      <c r="G244" s="57">
        <v>34.4</v>
      </c>
      <c r="H244" s="54">
        <v>30</v>
      </c>
      <c r="I244" s="42">
        <v>133788</v>
      </c>
      <c r="J244" s="42">
        <v>124792</v>
      </c>
    </row>
    <row r="245" spans="1:10">
      <c r="A245" s="42">
        <v>1</v>
      </c>
      <c r="B245" s="42" t="s">
        <v>166</v>
      </c>
      <c r="C245" s="42" t="s">
        <v>1148</v>
      </c>
      <c r="D245" s="42" t="s">
        <v>167</v>
      </c>
      <c r="E245" s="57">
        <v>424.8</v>
      </c>
      <c r="F245" s="57">
        <v>395.5</v>
      </c>
      <c r="G245" s="57">
        <v>29.4</v>
      </c>
      <c r="H245" s="54">
        <v>20</v>
      </c>
      <c r="I245" s="42">
        <v>89250</v>
      </c>
      <c r="J245" s="42">
        <v>79515</v>
      </c>
    </row>
    <row r="246" spans="1:10">
      <c r="A246" s="42">
        <v>1</v>
      </c>
      <c r="B246" s="42" t="s">
        <v>307</v>
      </c>
      <c r="C246" s="42" t="s">
        <v>1149</v>
      </c>
      <c r="D246" s="42" t="s">
        <v>308</v>
      </c>
      <c r="E246" s="57">
        <v>360.1</v>
      </c>
      <c r="F246" s="57">
        <v>332</v>
      </c>
      <c r="G246" s="57">
        <v>28.1</v>
      </c>
      <c r="H246" s="54">
        <v>20</v>
      </c>
      <c r="I246" s="42">
        <v>130491</v>
      </c>
      <c r="J246" s="42">
        <v>121418</v>
      </c>
    </row>
    <row r="247" spans="1:10">
      <c r="A247" s="42">
        <v>1</v>
      </c>
      <c r="B247" s="42" t="s">
        <v>309</v>
      </c>
      <c r="C247" s="42" t="s">
        <v>1150</v>
      </c>
      <c r="D247" s="42" t="s">
        <v>310</v>
      </c>
      <c r="E247" s="57">
        <v>338.6</v>
      </c>
      <c r="F247" s="57">
        <v>312.7</v>
      </c>
      <c r="G247" s="57">
        <v>25.9</v>
      </c>
      <c r="H247" s="54">
        <v>20</v>
      </c>
      <c r="I247" s="42">
        <v>124646</v>
      </c>
      <c r="J247" s="42">
        <v>118513</v>
      </c>
    </row>
    <row r="248" spans="1:10">
      <c r="A248" s="42">
        <v>1</v>
      </c>
      <c r="B248" s="42" t="s">
        <v>311</v>
      </c>
      <c r="C248" s="42" t="s">
        <v>1151</v>
      </c>
      <c r="D248" s="42" t="s">
        <v>312</v>
      </c>
      <c r="E248" s="57">
        <v>289.7</v>
      </c>
      <c r="F248" s="57">
        <v>267.89999999999998</v>
      </c>
      <c r="G248" s="57">
        <v>21.8</v>
      </c>
      <c r="H248" s="54">
        <v>20</v>
      </c>
      <c r="I248" s="42">
        <v>97277</v>
      </c>
      <c r="J248" s="42">
        <v>90810</v>
      </c>
    </row>
    <row r="249" spans="1:10">
      <c r="A249" s="42">
        <v>1</v>
      </c>
      <c r="B249" s="42" t="s">
        <v>313</v>
      </c>
      <c r="C249" s="42" t="s">
        <v>1152</v>
      </c>
      <c r="D249" s="42" t="s">
        <v>1153</v>
      </c>
      <c r="E249" s="57">
        <v>376.6</v>
      </c>
      <c r="F249" s="57">
        <v>347.5</v>
      </c>
      <c r="G249" s="57">
        <v>29.1</v>
      </c>
      <c r="H249" s="54">
        <v>20</v>
      </c>
      <c r="I249" s="42">
        <v>147451</v>
      </c>
      <c r="J249" s="42">
        <v>135345</v>
      </c>
    </row>
    <row r="250" spans="1:10">
      <c r="A250" s="42">
        <v>1</v>
      </c>
      <c r="B250" s="42" t="s">
        <v>314</v>
      </c>
      <c r="C250" s="42" t="s">
        <v>1154</v>
      </c>
      <c r="D250" s="42" t="s">
        <v>315</v>
      </c>
      <c r="E250" s="57">
        <v>308.89999999999998</v>
      </c>
      <c r="F250" s="57">
        <v>285.7</v>
      </c>
      <c r="G250" s="57">
        <v>23.3</v>
      </c>
      <c r="H250" s="54">
        <v>20</v>
      </c>
      <c r="I250" s="42">
        <v>101499</v>
      </c>
      <c r="J250" s="42">
        <v>98382</v>
      </c>
    </row>
    <row r="251" spans="1:10">
      <c r="A251" s="42">
        <v>1</v>
      </c>
      <c r="B251" s="42" t="s">
        <v>316</v>
      </c>
      <c r="C251" s="42" t="s">
        <v>1155</v>
      </c>
      <c r="D251" s="42" t="s">
        <v>317</v>
      </c>
      <c r="E251" s="57">
        <v>345.9</v>
      </c>
      <c r="F251" s="57">
        <v>320</v>
      </c>
      <c r="G251" s="57">
        <v>26</v>
      </c>
      <c r="H251" s="54">
        <v>20</v>
      </c>
      <c r="I251" s="42">
        <v>132512</v>
      </c>
      <c r="J251" s="42">
        <v>121550</v>
      </c>
    </row>
    <row r="252" spans="1:10">
      <c r="A252" s="42">
        <v>1</v>
      </c>
      <c r="B252" s="42" t="s">
        <v>318</v>
      </c>
      <c r="C252" s="42" t="s">
        <v>1156</v>
      </c>
      <c r="D252" s="42" t="s">
        <v>319</v>
      </c>
      <c r="E252" s="57">
        <v>342.1</v>
      </c>
      <c r="F252" s="57">
        <v>316</v>
      </c>
      <c r="G252" s="57">
        <v>26.2</v>
      </c>
      <c r="H252" s="54">
        <v>20</v>
      </c>
      <c r="I252" s="42">
        <v>124012</v>
      </c>
      <c r="J252" s="42">
        <v>110710</v>
      </c>
    </row>
    <row r="253" spans="1:10">
      <c r="A253" s="42">
        <v>1</v>
      </c>
      <c r="B253" s="42" t="s">
        <v>168</v>
      </c>
      <c r="C253" s="42" t="s">
        <v>1157</v>
      </c>
      <c r="D253" s="42" t="s">
        <v>169</v>
      </c>
      <c r="E253" s="57">
        <v>514.9</v>
      </c>
      <c r="F253" s="57">
        <v>474.6</v>
      </c>
      <c r="G253" s="57">
        <v>40.4</v>
      </c>
      <c r="H253" s="54">
        <v>40</v>
      </c>
      <c r="I253" s="42">
        <v>61255</v>
      </c>
      <c r="J253" s="42">
        <v>53174</v>
      </c>
    </row>
    <row r="254" spans="1:10">
      <c r="A254" s="42">
        <v>1</v>
      </c>
      <c r="B254" s="42" t="s">
        <v>170</v>
      </c>
      <c r="C254" s="42" t="s">
        <v>1158</v>
      </c>
      <c r="D254" s="42" t="s">
        <v>171</v>
      </c>
      <c r="E254" s="57">
        <v>542.70000000000005</v>
      </c>
      <c r="F254" s="57">
        <v>500.7</v>
      </c>
      <c r="G254" s="57">
        <v>42</v>
      </c>
      <c r="H254" s="54">
        <v>40</v>
      </c>
      <c r="I254" s="42">
        <v>77843</v>
      </c>
      <c r="J254" s="42">
        <v>71838</v>
      </c>
    </row>
    <row r="255" spans="1:10">
      <c r="A255" s="42">
        <v>1</v>
      </c>
      <c r="B255" s="42" t="s">
        <v>172</v>
      </c>
      <c r="C255" s="42" t="s">
        <v>1159</v>
      </c>
      <c r="D255" s="42" t="s">
        <v>173</v>
      </c>
      <c r="E255" s="57">
        <v>517</v>
      </c>
      <c r="F255" s="57">
        <v>475.9</v>
      </c>
      <c r="G255" s="57">
        <v>41.1</v>
      </c>
      <c r="H255" s="54">
        <v>40</v>
      </c>
      <c r="I255" s="42">
        <v>86765</v>
      </c>
      <c r="J255" s="42">
        <v>76550</v>
      </c>
    </row>
    <row r="256" spans="1:10">
      <c r="A256" s="42">
        <v>1</v>
      </c>
      <c r="B256" s="42" t="s">
        <v>174</v>
      </c>
      <c r="C256" s="42" t="s">
        <v>1160</v>
      </c>
      <c r="D256" s="42" t="s">
        <v>175</v>
      </c>
      <c r="E256" s="57">
        <v>525.5</v>
      </c>
      <c r="F256" s="57">
        <v>484.2</v>
      </c>
      <c r="G256" s="57">
        <v>41.3</v>
      </c>
      <c r="H256" s="54">
        <v>40</v>
      </c>
      <c r="I256" s="42">
        <v>93475</v>
      </c>
      <c r="J256" s="42">
        <v>81844</v>
      </c>
    </row>
    <row r="257" spans="1:10">
      <c r="A257" s="42">
        <v>1</v>
      </c>
      <c r="B257" s="42" t="s">
        <v>176</v>
      </c>
      <c r="C257" s="42" t="s">
        <v>1161</v>
      </c>
      <c r="D257" s="42" t="s">
        <v>177</v>
      </c>
      <c r="E257" s="57">
        <v>533</v>
      </c>
      <c r="F257" s="57">
        <v>490.9</v>
      </c>
      <c r="G257" s="57">
        <v>42.1</v>
      </c>
      <c r="H257" s="54">
        <v>40</v>
      </c>
      <c r="I257" s="42">
        <v>212069</v>
      </c>
      <c r="J257" s="42">
        <v>194458</v>
      </c>
    </row>
    <row r="258" spans="1:10">
      <c r="A258" s="42">
        <v>1</v>
      </c>
      <c r="B258" s="42" t="s">
        <v>178</v>
      </c>
      <c r="C258" s="42" t="s">
        <v>1162</v>
      </c>
      <c r="D258" s="42" t="s">
        <v>179</v>
      </c>
      <c r="E258" s="57">
        <v>542</v>
      </c>
      <c r="F258" s="57">
        <v>499</v>
      </c>
      <c r="G258" s="57">
        <v>43</v>
      </c>
      <c r="H258" s="54">
        <v>40</v>
      </c>
      <c r="I258" s="42">
        <v>85189</v>
      </c>
      <c r="J258" s="42">
        <v>79293</v>
      </c>
    </row>
    <row r="259" spans="1:10">
      <c r="A259" s="42">
        <v>1</v>
      </c>
      <c r="B259" s="42" t="s">
        <v>180</v>
      </c>
      <c r="C259" s="42" t="s">
        <v>1163</v>
      </c>
      <c r="D259" s="42" t="s">
        <v>181</v>
      </c>
      <c r="E259" s="57">
        <v>538</v>
      </c>
      <c r="F259" s="57">
        <v>494.6</v>
      </c>
      <c r="G259" s="57">
        <v>43.4</v>
      </c>
      <c r="H259" s="54">
        <v>40</v>
      </c>
      <c r="I259" s="42">
        <v>75356</v>
      </c>
      <c r="J259" s="42">
        <v>72519</v>
      </c>
    </row>
    <row r="260" spans="1:10">
      <c r="A260" s="42">
        <v>1</v>
      </c>
      <c r="B260" s="42" t="s">
        <v>92</v>
      </c>
      <c r="C260" s="42" t="s">
        <v>1164</v>
      </c>
      <c r="D260" s="42" t="s">
        <v>93</v>
      </c>
      <c r="E260" s="57">
        <v>440.1</v>
      </c>
      <c r="F260" s="57">
        <v>413.1</v>
      </c>
      <c r="G260" s="57">
        <v>27</v>
      </c>
      <c r="H260" s="54">
        <v>20</v>
      </c>
      <c r="I260" s="42">
        <v>55409</v>
      </c>
      <c r="J260" s="42">
        <v>53620</v>
      </c>
    </row>
    <row r="261" spans="1:10">
      <c r="A261" s="42">
        <v>1</v>
      </c>
      <c r="B261" s="42" t="s">
        <v>94</v>
      </c>
      <c r="C261" s="42" t="s">
        <v>1165</v>
      </c>
      <c r="D261" s="42" t="s">
        <v>95</v>
      </c>
      <c r="E261" s="57">
        <v>367.2</v>
      </c>
      <c r="F261" s="57">
        <v>344.6</v>
      </c>
      <c r="G261" s="57">
        <v>22.6</v>
      </c>
      <c r="H261" s="54">
        <v>20</v>
      </c>
      <c r="I261" s="42">
        <v>89140</v>
      </c>
      <c r="J261" s="42">
        <v>84111</v>
      </c>
    </row>
    <row r="262" spans="1:10">
      <c r="A262" s="42">
        <v>1</v>
      </c>
      <c r="B262" s="42" t="s">
        <v>96</v>
      </c>
      <c r="C262" s="42" t="s">
        <v>1166</v>
      </c>
      <c r="D262" s="42" t="s">
        <v>97</v>
      </c>
      <c r="E262" s="57">
        <v>429.5</v>
      </c>
      <c r="F262" s="57">
        <v>402.3</v>
      </c>
      <c r="G262" s="57">
        <v>27.2</v>
      </c>
      <c r="H262" s="54">
        <v>20</v>
      </c>
      <c r="I262" s="42">
        <v>157869</v>
      </c>
      <c r="J262" s="42">
        <v>151336</v>
      </c>
    </row>
    <row r="263" spans="1:10">
      <c r="A263" s="42">
        <v>1</v>
      </c>
      <c r="B263" s="42" t="s">
        <v>98</v>
      </c>
      <c r="C263" s="42" t="s">
        <v>1167</v>
      </c>
      <c r="D263" s="42" t="s">
        <v>99</v>
      </c>
      <c r="E263" s="57">
        <v>360.7</v>
      </c>
      <c r="F263" s="57">
        <v>338.9</v>
      </c>
      <c r="G263" s="57">
        <v>21.8</v>
      </c>
      <c r="H263" s="54">
        <v>20</v>
      </c>
      <c r="I263" s="42">
        <v>51965</v>
      </c>
      <c r="J263" s="42">
        <v>47010</v>
      </c>
    </row>
    <row r="264" spans="1:10">
      <c r="A264" s="42">
        <v>1</v>
      </c>
      <c r="B264" s="42" t="s">
        <v>100</v>
      </c>
      <c r="C264" s="42" t="s">
        <v>1168</v>
      </c>
      <c r="D264" s="42" t="s">
        <v>101</v>
      </c>
      <c r="E264" s="57">
        <v>352.7</v>
      </c>
      <c r="F264" s="57">
        <v>330.2</v>
      </c>
      <c r="G264" s="57">
        <v>22.4</v>
      </c>
      <c r="H264" s="54">
        <v>20</v>
      </c>
      <c r="I264" s="42">
        <v>51751</v>
      </c>
      <c r="J264" s="42">
        <v>50872</v>
      </c>
    </row>
    <row r="265" spans="1:10">
      <c r="A265" s="42">
        <v>1</v>
      </c>
      <c r="B265" s="42" t="s">
        <v>102</v>
      </c>
      <c r="C265" s="42" t="s">
        <v>1169</v>
      </c>
      <c r="D265" s="42" t="s">
        <v>103</v>
      </c>
      <c r="E265" s="57">
        <v>307.7</v>
      </c>
      <c r="F265" s="57">
        <v>288</v>
      </c>
      <c r="G265" s="57">
        <v>19.7</v>
      </c>
      <c r="H265" s="54">
        <v>10</v>
      </c>
      <c r="I265" s="42">
        <v>108793</v>
      </c>
      <c r="J265" s="42">
        <v>106243</v>
      </c>
    </row>
    <row r="266" spans="1:10">
      <c r="A266" s="42">
        <v>1</v>
      </c>
      <c r="B266" s="42" t="s">
        <v>104</v>
      </c>
      <c r="C266" s="42" t="s">
        <v>1170</v>
      </c>
      <c r="D266" s="42" t="s">
        <v>105</v>
      </c>
      <c r="E266" s="57">
        <v>457.9</v>
      </c>
      <c r="F266" s="57">
        <v>428.5</v>
      </c>
      <c r="G266" s="57">
        <v>29.4</v>
      </c>
      <c r="H266" s="54">
        <v>20</v>
      </c>
      <c r="I266" s="42">
        <v>83449</v>
      </c>
      <c r="J266" s="42">
        <v>76468</v>
      </c>
    </row>
    <row r="267" spans="1:10">
      <c r="A267" s="42">
        <v>1</v>
      </c>
      <c r="B267" s="42" t="s">
        <v>182</v>
      </c>
      <c r="C267" s="42" t="s">
        <v>1171</v>
      </c>
      <c r="D267" s="42" t="s">
        <v>183</v>
      </c>
      <c r="E267" s="57">
        <v>561.29999999999995</v>
      </c>
      <c r="F267" s="57">
        <v>522.9</v>
      </c>
      <c r="G267" s="57">
        <v>38.5</v>
      </c>
      <c r="H267" s="54">
        <v>30</v>
      </c>
      <c r="I267" s="42">
        <v>119497</v>
      </c>
      <c r="J267" s="42">
        <v>111387</v>
      </c>
    </row>
    <row r="268" spans="1:10">
      <c r="A268" s="42">
        <v>1</v>
      </c>
      <c r="B268" s="42" t="s">
        <v>184</v>
      </c>
      <c r="C268" s="42" t="s">
        <v>1172</v>
      </c>
      <c r="D268" s="42" t="s">
        <v>185</v>
      </c>
      <c r="E268" s="57">
        <v>494.5</v>
      </c>
      <c r="F268" s="57">
        <v>461.2</v>
      </c>
      <c r="G268" s="57">
        <v>33.299999999999997</v>
      </c>
      <c r="H268" s="54">
        <v>30</v>
      </c>
      <c r="I268" s="42">
        <v>112863</v>
      </c>
      <c r="J268" s="42">
        <v>107713</v>
      </c>
    </row>
    <row r="269" spans="1:10">
      <c r="A269" s="42">
        <v>1</v>
      </c>
      <c r="B269" s="42" t="s">
        <v>186</v>
      </c>
      <c r="C269" s="42" t="s">
        <v>1173</v>
      </c>
      <c r="D269" s="42" t="s">
        <v>187</v>
      </c>
      <c r="E269" s="57">
        <v>618.4</v>
      </c>
      <c r="F269" s="57">
        <v>573.4</v>
      </c>
      <c r="G269" s="57">
        <v>45</v>
      </c>
      <c r="H269" s="54">
        <v>40</v>
      </c>
      <c r="I269" s="42">
        <v>109487</v>
      </c>
      <c r="J269" s="42">
        <v>107570</v>
      </c>
    </row>
    <row r="270" spans="1:10">
      <c r="A270" s="42">
        <v>1</v>
      </c>
      <c r="B270" s="42" t="s">
        <v>188</v>
      </c>
      <c r="C270" s="42" t="s">
        <v>1174</v>
      </c>
      <c r="D270" s="42" t="s">
        <v>189</v>
      </c>
      <c r="E270" s="57">
        <v>583.20000000000005</v>
      </c>
      <c r="F270" s="57">
        <v>540</v>
      </c>
      <c r="G270" s="57">
        <v>43.2</v>
      </c>
      <c r="H270" s="54">
        <v>40</v>
      </c>
      <c r="I270" s="42">
        <v>113543</v>
      </c>
      <c r="J270" s="42">
        <v>111787</v>
      </c>
    </row>
    <row r="271" spans="1:10">
      <c r="A271" s="42">
        <v>1</v>
      </c>
      <c r="B271" s="42" t="s">
        <v>190</v>
      </c>
      <c r="C271" s="42" t="s">
        <v>1175</v>
      </c>
      <c r="D271" s="42" t="s">
        <v>191</v>
      </c>
      <c r="E271" s="57">
        <v>544.5</v>
      </c>
      <c r="F271" s="57">
        <v>507.4</v>
      </c>
      <c r="G271" s="57">
        <v>37.1</v>
      </c>
      <c r="H271" s="54">
        <v>30</v>
      </c>
      <c r="I271" s="42">
        <v>104466</v>
      </c>
      <c r="J271" s="42">
        <v>98181</v>
      </c>
    </row>
    <row r="272" spans="1:10">
      <c r="A272" s="42">
        <v>1</v>
      </c>
      <c r="B272" s="42" t="s">
        <v>192</v>
      </c>
      <c r="C272" s="42" t="s">
        <v>1176</v>
      </c>
      <c r="D272" s="42" t="s">
        <v>1177</v>
      </c>
      <c r="E272" s="57">
        <v>494.9</v>
      </c>
      <c r="F272" s="57">
        <v>460.1</v>
      </c>
      <c r="G272" s="57">
        <v>34.700000000000003</v>
      </c>
      <c r="H272" s="54">
        <v>30</v>
      </c>
      <c r="I272" s="42">
        <v>114817</v>
      </c>
      <c r="J272" s="42">
        <v>106273</v>
      </c>
    </row>
    <row r="273" spans="1:10">
      <c r="A273" s="42">
        <v>1</v>
      </c>
      <c r="B273" s="42" t="s">
        <v>193</v>
      </c>
      <c r="C273" s="42" t="s">
        <v>1178</v>
      </c>
      <c r="D273" s="42" t="s">
        <v>194</v>
      </c>
      <c r="E273" s="57">
        <v>561.70000000000005</v>
      </c>
      <c r="F273" s="57">
        <v>520.70000000000005</v>
      </c>
      <c r="G273" s="57">
        <v>41</v>
      </c>
      <c r="H273" s="54">
        <v>40</v>
      </c>
      <c r="I273" s="42">
        <v>111129</v>
      </c>
      <c r="J273" s="42">
        <v>105599</v>
      </c>
    </row>
    <row r="274" spans="1:10">
      <c r="A274" s="42">
        <v>1</v>
      </c>
      <c r="B274" s="42" t="s">
        <v>471</v>
      </c>
      <c r="C274" s="42" t="s">
        <v>1179</v>
      </c>
      <c r="D274" s="42" t="s">
        <v>472</v>
      </c>
      <c r="E274" s="57">
        <v>520.4</v>
      </c>
      <c r="F274" s="57">
        <v>479.9</v>
      </c>
      <c r="G274" s="57">
        <v>40.5</v>
      </c>
      <c r="H274" s="54">
        <v>40</v>
      </c>
      <c r="I274" s="42">
        <v>141868</v>
      </c>
      <c r="J274" s="42">
        <v>131785</v>
      </c>
    </row>
    <row r="275" spans="1:10">
      <c r="A275" s="42">
        <v>1</v>
      </c>
      <c r="B275" s="42" t="s">
        <v>473</v>
      </c>
      <c r="C275" s="42" t="s">
        <v>1180</v>
      </c>
      <c r="D275" s="42" t="s">
        <v>474</v>
      </c>
      <c r="E275" s="57">
        <v>531.9</v>
      </c>
      <c r="F275" s="57">
        <v>490.4</v>
      </c>
      <c r="G275" s="57">
        <v>41.4</v>
      </c>
      <c r="H275" s="54">
        <v>40</v>
      </c>
      <c r="I275" s="42">
        <v>151906</v>
      </c>
      <c r="J275" s="42">
        <v>134248</v>
      </c>
    </row>
    <row r="276" spans="1:10">
      <c r="A276" s="42">
        <v>1</v>
      </c>
      <c r="B276" s="42" t="s">
        <v>475</v>
      </c>
      <c r="C276" s="42" t="s">
        <v>1181</v>
      </c>
      <c r="D276" s="42" t="s">
        <v>476</v>
      </c>
      <c r="E276" s="57">
        <v>556.79999999999995</v>
      </c>
      <c r="F276" s="57">
        <v>511.9</v>
      </c>
      <c r="G276" s="57">
        <v>44.8</v>
      </c>
      <c r="H276" s="54">
        <v>40</v>
      </c>
      <c r="I276" s="42">
        <v>134257</v>
      </c>
      <c r="J276" s="42">
        <v>128188</v>
      </c>
    </row>
    <row r="277" spans="1:10">
      <c r="A277" s="42">
        <v>1</v>
      </c>
      <c r="B277" s="42" t="s">
        <v>477</v>
      </c>
      <c r="C277" s="42" t="s">
        <v>1182</v>
      </c>
      <c r="D277" s="42" t="s">
        <v>478</v>
      </c>
      <c r="E277" s="57">
        <v>515.79999999999995</v>
      </c>
      <c r="F277" s="57">
        <v>475.2</v>
      </c>
      <c r="G277" s="57">
        <v>40.6</v>
      </c>
      <c r="H277" s="54">
        <v>40</v>
      </c>
      <c r="I277" s="42">
        <v>120988</v>
      </c>
      <c r="J277" s="42">
        <v>115627</v>
      </c>
    </row>
    <row r="278" spans="1:10">
      <c r="A278" s="42">
        <v>1</v>
      </c>
      <c r="B278" s="42" t="s">
        <v>479</v>
      </c>
      <c r="C278" s="42" t="s">
        <v>1183</v>
      </c>
      <c r="D278" s="42" t="s">
        <v>480</v>
      </c>
      <c r="E278" s="57">
        <v>503.4</v>
      </c>
      <c r="F278" s="57">
        <v>464.9</v>
      </c>
      <c r="G278" s="57">
        <v>38.6</v>
      </c>
      <c r="H278" s="54">
        <v>30</v>
      </c>
      <c r="I278" s="42">
        <v>104779</v>
      </c>
      <c r="J278" s="42">
        <v>95640</v>
      </c>
    </row>
    <row r="279" spans="1:10">
      <c r="A279" s="42">
        <v>1</v>
      </c>
      <c r="B279" s="42" t="s">
        <v>566</v>
      </c>
      <c r="C279" s="42" t="s">
        <v>1184</v>
      </c>
      <c r="D279" s="42" t="s">
        <v>567</v>
      </c>
      <c r="E279" s="57">
        <v>394.3</v>
      </c>
      <c r="F279" s="57">
        <v>365.5</v>
      </c>
      <c r="G279" s="57">
        <v>28.8</v>
      </c>
      <c r="H279" s="54">
        <v>20</v>
      </c>
      <c r="I279" s="42">
        <v>109279</v>
      </c>
      <c r="J279" s="42">
        <v>103869</v>
      </c>
    </row>
    <row r="280" spans="1:10">
      <c r="A280" s="42">
        <v>1</v>
      </c>
      <c r="B280" s="42" t="s">
        <v>568</v>
      </c>
      <c r="C280" s="42" t="s">
        <v>1185</v>
      </c>
      <c r="D280" s="42" t="s">
        <v>569</v>
      </c>
      <c r="E280" s="57">
        <v>362.1</v>
      </c>
      <c r="F280" s="57">
        <v>336.2</v>
      </c>
      <c r="G280" s="57">
        <v>25.9</v>
      </c>
      <c r="H280" s="54">
        <v>20</v>
      </c>
      <c r="I280" s="42">
        <v>114588</v>
      </c>
      <c r="J280" s="42">
        <v>105881</v>
      </c>
    </row>
    <row r="281" spans="1:10">
      <c r="A281" s="42">
        <v>1</v>
      </c>
      <c r="B281" s="42" t="s">
        <v>570</v>
      </c>
      <c r="C281" s="42" t="s">
        <v>1186</v>
      </c>
      <c r="D281" s="42" t="s">
        <v>571</v>
      </c>
      <c r="E281" s="57">
        <v>343.3</v>
      </c>
      <c r="F281" s="57">
        <v>318.5</v>
      </c>
      <c r="G281" s="57">
        <v>24.8</v>
      </c>
      <c r="H281" s="54">
        <v>20</v>
      </c>
      <c r="I281" s="42">
        <v>161243</v>
      </c>
      <c r="J281" s="42">
        <v>150969</v>
      </c>
    </row>
    <row r="282" spans="1:10">
      <c r="A282" s="42">
        <v>1</v>
      </c>
      <c r="B282" s="42" t="s">
        <v>572</v>
      </c>
      <c r="C282" s="42" t="s">
        <v>1187</v>
      </c>
      <c r="D282" s="42" t="s">
        <v>573</v>
      </c>
      <c r="E282" s="57">
        <v>328.6</v>
      </c>
      <c r="F282" s="57">
        <v>305.3</v>
      </c>
      <c r="G282" s="57">
        <v>23.3</v>
      </c>
      <c r="H282" s="54">
        <v>20</v>
      </c>
      <c r="I282" s="42">
        <v>110187</v>
      </c>
      <c r="J282" s="42">
        <v>102299</v>
      </c>
    </row>
    <row r="283" spans="1:10">
      <c r="A283" s="42">
        <v>1</v>
      </c>
      <c r="B283" s="42" t="s">
        <v>574</v>
      </c>
      <c r="C283" s="42" t="s">
        <v>1188</v>
      </c>
      <c r="D283" s="42" t="s">
        <v>575</v>
      </c>
      <c r="E283" s="57">
        <v>327.10000000000002</v>
      </c>
      <c r="F283" s="57">
        <v>304</v>
      </c>
      <c r="G283" s="57">
        <v>23.1</v>
      </c>
      <c r="H283" s="54">
        <v>20</v>
      </c>
      <c r="I283" s="42">
        <v>34675</v>
      </c>
      <c r="J283" s="42">
        <v>35075</v>
      </c>
    </row>
    <row r="284" spans="1:10">
      <c r="A284" s="42">
        <v>1</v>
      </c>
      <c r="B284" s="42" t="s">
        <v>199</v>
      </c>
      <c r="C284" s="42" t="s">
        <v>1189</v>
      </c>
      <c r="D284" s="42" t="s">
        <v>200</v>
      </c>
      <c r="E284" s="57">
        <v>585.70000000000005</v>
      </c>
      <c r="F284" s="57">
        <v>546</v>
      </c>
      <c r="G284" s="57">
        <v>39.700000000000003</v>
      </c>
      <c r="H284" s="54">
        <v>30</v>
      </c>
      <c r="I284" s="42">
        <v>97462</v>
      </c>
      <c r="J284" s="42">
        <v>92126</v>
      </c>
    </row>
    <row r="285" spans="1:10">
      <c r="A285" s="42">
        <v>1</v>
      </c>
      <c r="B285" s="42" t="s">
        <v>201</v>
      </c>
      <c r="C285" s="42" t="s">
        <v>1190</v>
      </c>
      <c r="D285" s="42" t="s">
        <v>202</v>
      </c>
      <c r="E285" s="57">
        <v>562.4</v>
      </c>
      <c r="F285" s="57">
        <v>523.1</v>
      </c>
      <c r="G285" s="57">
        <v>39.299999999999997</v>
      </c>
      <c r="H285" s="54">
        <v>30</v>
      </c>
      <c r="I285" s="42">
        <v>113583</v>
      </c>
      <c r="J285" s="42">
        <v>103770</v>
      </c>
    </row>
    <row r="286" spans="1:10">
      <c r="A286" s="42">
        <v>1</v>
      </c>
      <c r="B286" s="42" t="s">
        <v>203</v>
      </c>
      <c r="C286" s="42" t="s">
        <v>1191</v>
      </c>
      <c r="D286" s="42" t="s">
        <v>204</v>
      </c>
      <c r="E286" s="57">
        <v>597.9</v>
      </c>
      <c r="F286" s="57">
        <v>556.70000000000005</v>
      </c>
      <c r="G286" s="57">
        <v>41.1</v>
      </c>
      <c r="H286" s="54">
        <v>40</v>
      </c>
      <c r="I286" s="42">
        <v>100654</v>
      </c>
      <c r="J286" s="42">
        <v>93232</v>
      </c>
    </row>
    <row r="287" spans="1:10">
      <c r="A287" s="42">
        <v>1</v>
      </c>
      <c r="B287" s="42" t="s">
        <v>205</v>
      </c>
      <c r="C287" s="42" t="s">
        <v>1192</v>
      </c>
      <c r="D287" s="42" t="s">
        <v>206</v>
      </c>
      <c r="E287" s="57">
        <v>554</v>
      </c>
      <c r="F287" s="57">
        <v>519.1</v>
      </c>
      <c r="G287" s="57">
        <v>34.9</v>
      </c>
      <c r="H287" s="54">
        <v>30</v>
      </c>
      <c r="I287" s="42">
        <v>123871</v>
      </c>
      <c r="J287" s="42">
        <v>122030</v>
      </c>
    </row>
    <row r="288" spans="1:10">
      <c r="A288" s="42">
        <v>1</v>
      </c>
      <c r="B288" s="42" t="s">
        <v>207</v>
      </c>
      <c r="C288" s="42" t="s">
        <v>1193</v>
      </c>
      <c r="D288" s="42" t="s">
        <v>208</v>
      </c>
      <c r="E288" s="57">
        <v>636.5</v>
      </c>
      <c r="F288" s="57">
        <v>594.20000000000005</v>
      </c>
      <c r="G288" s="57">
        <v>42.3</v>
      </c>
      <c r="H288" s="54">
        <v>40</v>
      </c>
      <c r="I288" s="42">
        <v>108131</v>
      </c>
      <c r="J288" s="42">
        <v>105896</v>
      </c>
    </row>
    <row r="289" spans="1:10">
      <c r="A289" s="42">
        <v>1</v>
      </c>
      <c r="B289" s="42" t="s">
        <v>209</v>
      </c>
      <c r="C289" s="42" t="s">
        <v>1194</v>
      </c>
      <c r="D289" s="42" t="s">
        <v>210</v>
      </c>
      <c r="E289" s="57">
        <v>535.20000000000005</v>
      </c>
      <c r="F289" s="57">
        <v>500</v>
      </c>
      <c r="G289" s="57">
        <v>35.299999999999997</v>
      </c>
      <c r="H289" s="54">
        <v>30</v>
      </c>
      <c r="I289" s="42">
        <v>130869</v>
      </c>
      <c r="J289" s="42">
        <v>120670</v>
      </c>
    </row>
    <row r="290" spans="1:10">
      <c r="A290" s="42">
        <v>1</v>
      </c>
      <c r="B290" s="42" t="s">
        <v>211</v>
      </c>
      <c r="C290" s="42" t="s">
        <v>1195</v>
      </c>
      <c r="D290" s="42" t="s">
        <v>212</v>
      </c>
      <c r="E290" s="57">
        <v>553.79999999999995</v>
      </c>
      <c r="F290" s="57">
        <v>518.4</v>
      </c>
      <c r="G290" s="57">
        <v>35.5</v>
      </c>
      <c r="H290" s="54">
        <v>30</v>
      </c>
      <c r="I290" s="42">
        <v>97106</v>
      </c>
      <c r="J290" s="42">
        <v>94489</v>
      </c>
    </row>
    <row r="291" spans="1:10">
      <c r="A291" s="42">
        <v>1</v>
      </c>
      <c r="B291" s="42" t="s">
        <v>213</v>
      </c>
      <c r="C291" s="42" t="s">
        <v>1196</v>
      </c>
      <c r="D291" s="42" t="s">
        <v>214</v>
      </c>
      <c r="E291" s="57">
        <v>601.29999999999995</v>
      </c>
      <c r="F291" s="57">
        <v>559</v>
      </c>
      <c r="G291" s="57">
        <v>42.3</v>
      </c>
      <c r="H291" s="54">
        <v>40</v>
      </c>
      <c r="I291" s="42">
        <v>76813</v>
      </c>
      <c r="J291" s="42">
        <v>74531</v>
      </c>
    </row>
    <row r="292" spans="1:10">
      <c r="A292" s="42">
        <v>1</v>
      </c>
      <c r="B292" s="42" t="s">
        <v>320</v>
      </c>
      <c r="C292" s="42" t="s">
        <v>1197</v>
      </c>
      <c r="D292" s="42" t="s">
        <v>321</v>
      </c>
      <c r="E292" s="57">
        <v>419.8</v>
      </c>
      <c r="F292" s="57">
        <v>385.3</v>
      </c>
      <c r="G292" s="57">
        <v>34.5</v>
      </c>
      <c r="H292" s="54">
        <v>30</v>
      </c>
      <c r="I292" s="42">
        <v>87740</v>
      </c>
      <c r="J292" s="42">
        <v>83461</v>
      </c>
    </row>
    <row r="293" spans="1:10">
      <c r="A293" s="42">
        <v>1</v>
      </c>
      <c r="B293" s="42" t="s">
        <v>322</v>
      </c>
      <c r="C293" s="42" t="s">
        <v>1198</v>
      </c>
      <c r="D293" s="42" t="s">
        <v>323</v>
      </c>
      <c r="E293" s="57">
        <v>426.4</v>
      </c>
      <c r="F293" s="57">
        <v>391.6</v>
      </c>
      <c r="G293" s="57">
        <v>34.799999999999997</v>
      </c>
      <c r="H293" s="54">
        <v>30</v>
      </c>
      <c r="I293" s="42">
        <v>59748</v>
      </c>
      <c r="J293" s="42">
        <v>55510</v>
      </c>
    </row>
    <row r="294" spans="1:10">
      <c r="A294" s="42">
        <v>1</v>
      </c>
      <c r="B294" s="42" t="s">
        <v>324</v>
      </c>
      <c r="C294" s="42" t="s">
        <v>1199</v>
      </c>
      <c r="D294" s="42" t="s">
        <v>325</v>
      </c>
      <c r="E294" s="57">
        <v>379.6</v>
      </c>
      <c r="F294" s="57">
        <v>349.5</v>
      </c>
      <c r="G294" s="57">
        <v>30.1</v>
      </c>
      <c r="H294" s="54">
        <v>30</v>
      </c>
      <c r="I294" s="42">
        <v>133384</v>
      </c>
      <c r="J294" s="42">
        <v>117069</v>
      </c>
    </row>
    <row r="295" spans="1:10">
      <c r="A295" s="42">
        <v>1</v>
      </c>
      <c r="B295" s="42" t="s">
        <v>326</v>
      </c>
      <c r="C295" s="42" t="s">
        <v>1200</v>
      </c>
      <c r="D295" s="42" t="s">
        <v>327</v>
      </c>
      <c r="E295" s="57">
        <v>378.4</v>
      </c>
      <c r="F295" s="57">
        <v>348.2</v>
      </c>
      <c r="G295" s="57">
        <v>30.3</v>
      </c>
      <c r="H295" s="54">
        <v>30</v>
      </c>
      <c r="I295" s="42">
        <v>96731</v>
      </c>
      <c r="J295" s="42">
        <v>86837</v>
      </c>
    </row>
    <row r="296" spans="1:10">
      <c r="A296" s="42">
        <v>1</v>
      </c>
      <c r="B296" s="42" t="s">
        <v>328</v>
      </c>
      <c r="C296" s="42" t="s">
        <v>1201</v>
      </c>
      <c r="D296" s="42" t="s">
        <v>329</v>
      </c>
      <c r="E296" s="57">
        <v>424.5</v>
      </c>
      <c r="F296" s="57">
        <v>389.9</v>
      </c>
      <c r="G296" s="57">
        <v>34.5</v>
      </c>
      <c r="H296" s="54">
        <v>30</v>
      </c>
      <c r="I296" s="42">
        <v>111008</v>
      </c>
      <c r="J296" s="42">
        <v>98193</v>
      </c>
    </row>
    <row r="297" spans="1:10">
      <c r="A297" s="42">
        <v>1</v>
      </c>
      <c r="B297" s="42" t="s">
        <v>330</v>
      </c>
      <c r="C297" s="42" t="s">
        <v>1202</v>
      </c>
      <c r="D297" s="42" t="s">
        <v>331</v>
      </c>
      <c r="E297" s="57">
        <v>348.5</v>
      </c>
      <c r="F297" s="57">
        <v>320.7</v>
      </c>
      <c r="G297" s="57">
        <v>27.8</v>
      </c>
      <c r="H297" s="54">
        <v>20</v>
      </c>
      <c r="I297" s="42">
        <v>124298</v>
      </c>
      <c r="J297" s="42">
        <v>115141</v>
      </c>
    </row>
    <row r="298" spans="1:10">
      <c r="A298" s="42">
        <v>1</v>
      </c>
      <c r="B298" s="42" t="s">
        <v>332</v>
      </c>
      <c r="C298" s="42" t="s">
        <v>1203</v>
      </c>
      <c r="D298" s="42" t="s">
        <v>333</v>
      </c>
      <c r="E298" s="57">
        <v>298</v>
      </c>
      <c r="F298" s="57">
        <v>275</v>
      </c>
      <c r="G298" s="57">
        <v>23</v>
      </c>
      <c r="H298" s="54">
        <v>20</v>
      </c>
      <c r="I298" s="42">
        <v>115254</v>
      </c>
      <c r="J298" s="42">
        <v>112342</v>
      </c>
    </row>
    <row r="299" spans="1:10">
      <c r="A299" s="42">
        <v>1</v>
      </c>
      <c r="B299" s="42" t="s">
        <v>481</v>
      </c>
      <c r="C299" s="42" t="s">
        <v>1204</v>
      </c>
      <c r="D299" s="42" t="s">
        <v>482</v>
      </c>
      <c r="E299" s="57">
        <v>818.4</v>
      </c>
      <c r="F299" s="57">
        <v>744.1</v>
      </c>
      <c r="G299" s="57">
        <v>74.3</v>
      </c>
      <c r="H299" s="54">
        <v>70</v>
      </c>
      <c r="I299" s="42">
        <v>130875</v>
      </c>
      <c r="J299" s="42">
        <v>121936</v>
      </c>
    </row>
    <row r="300" spans="1:10">
      <c r="A300" s="42">
        <v>1</v>
      </c>
      <c r="B300" s="42" t="s">
        <v>483</v>
      </c>
      <c r="C300" s="42" t="s">
        <v>1205</v>
      </c>
      <c r="D300" s="42" t="s">
        <v>1206</v>
      </c>
      <c r="E300" s="57">
        <v>873.6</v>
      </c>
      <c r="F300" s="57">
        <v>794.5</v>
      </c>
      <c r="G300" s="57">
        <v>79.099999999999994</v>
      </c>
      <c r="H300" s="54">
        <v>70</v>
      </c>
      <c r="I300" s="42">
        <v>75102</v>
      </c>
      <c r="J300" s="42">
        <v>67059</v>
      </c>
    </row>
    <row r="301" spans="1:10">
      <c r="A301" s="42">
        <v>1</v>
      </c>
      <c r="B301" s="42" t="s">
        <v>484</v>
      </c>
      <c r="C301" s="42" t="s">
        <v>1207</v>
      </c>
      <c r="D301" s="42" t="s">
        <v>485</v>
      </c>
      <c r="E301" s="57">
        <v>631.6</v>
      </c>
      <c r="F301" s="57">
        <v>578.79999999999995</v>
      </c>
      <c r="G301" s="57">
        <v>52.9</v>
      </c>
      <c r="H301" s="54">
        <v>50</v>
      </c>
      <c r="I301" s="42">
        <v>137183</v>
      </c>
      <c r="J301" s="42">
        <v>129701</v>
      </c>
    </row>
    <row r="302" spans="1:10">
      <c r="A302" s="42">
        <v>1</v>
      </c>
      <c r="B302" s="42" t="s">
        <v>486</v>
      </c>
      <c r="C302" s="42" t="s">
        <v>1208</v>
      </c>
      <c r="D302" s="42" t="s">
        <v>487</v>
      </c>
      <c r="E302" s="57">
        <v>693.8</v>
      </c>
      <c r="F302" s="57">
        <v>633.1</v>
      </c>
      <c r="G302" s="57">
        <v>60.7</v>
      </c>
      <c r="H302" s="54">
        <v>60</v>
      </c>
      <c r="I302" s="42">
        <v>85375</v>
      </c>
      <c r="J302" s="42">
        <v>80287</v>
      </c>
    </row>
    <row r="303" spans="1:10">
      <c r="A303" s="42">
        <v>1</v>
      </c>
      <c r="B303" s="42" t="s">
        <v>488</v>
      </c>
      <c r="C303" s="42" t="s">
        <v>1209</v>
      </c>
      <c r="D303" s="42" t="s">
        <v>1210</v>
      </c>
      <c r="E303" s="57">
        <v>704</v>
      </c>
      <c r="F303" s="57">
        <v>641.9</v>
      </c>
      <c r="G303" s="57">
        <v>62</v>
      </c>
      <c r="H303" s="54">
        <v>60</v>
      </c>
      <c r="I303" s="42">
        <v>137835</v>
      </c>
      <c r="J303" s="42">
        <v>126523</v>
      </c>
    </row>
    <row r="304" spans="1:10">
      <c r="A304" s="42">
        <v>1</v>
      </c>
      <c r="B304" s="42" t="s">
        <v>489</v>
      </c>
      <c r="C304" s="42" t="s">
        <v>1211</v>
      </c>
      <c r="D304" s="42" t="s">
        <v>490</v>
      </c>
      <c r="E304" s="57">
        <v>757.7</v>
      </c>
      <c r="F304" s="57">
        <v>690.9</v>
      </c>
      <c r="G304" s="57">
        <v>66.900000000000006</v>
      </c>
      <c r="H304" s="54">
        <v>60</v>
      </c>
      <c r="I304" s="42">
        <v>80510</v>
      </c>
      <c r="J304" s="42">
        <v>78033</v>
      </c>
    </row>
    <row r="305" spans="1:10">
      <c r="A305" s="42">
        <v>1</v>
      </c>
      <c r="B305" s="42" t="s">
        <v>491</v>
      </c>
      <c r="C305" s="42" t="s">
        <v>1212</v>
      </c>
      <c r="D305" s="42" t="s">
        <v>492</v>
      </c>
      <c r="E305" s="57">
        <v>826.8</v>
      </c>
      <c r="F305" s="57">
        <v>751.3</v>
      </c>
      <c r="G305" s="57">
        <v>75.599999999999994</v>
      </c>
      <c r="H305" s="54">
        <v>70</v>
      </c>
      <c r="I305" s="42">
        <v>95598</v>
      </c>
      <c r="J305" s="42">
        <v>90390</v>
      </c>
    </row>
    <row r="306" spans="1:10">
      <c r="A306" s="42">
        <v>1</v>
      </c>
      <c r="B306" s="42" t="s">
        <v>493</v>
      </c>
      <c r="C306" s="42" t="s">
        <v>1213</v>
      </c>
      <c r="D306" s="42" t="s">
        <v>494</v>
      </c>
      <c r="E306" s="57">
        <v>656.3</v>
      </c>
      <c r="F306" s="57">
        <v>602.5</v>
      </c>
      <c r="G306" s="57">
        <v>53.8</v>
      </c>
      <c r="H306" s="54">
        <v>50</v>
      </c>
      <c r="I306" s="42">
        <v>86144</v>
      </c>
      <c r="J306" s="42">
        <v>80314</v>
      </c>
    </row>
    <row r="307" spans="1:10">
      <c r="A307" s="42">
        <v>1</v>
      </c>
      <c r="B307" s="42" t="s">
        <v>495</v>
      </c>
      <c r="C307" s="42" t="s">
        <v>1214</v>
      </c>
      <c r="D307" s="42" t="s">
        <v>496</v>
      </c>
      <c r="E307" s="57">
        <v>696.3</v>
      </c>
      <c r="F307" s="57">
        <v>634.20000000000005</v>
      </c>
      <c r="G307" s="57">
        <v>62.1</v>
      </c>
      <c r="H307" s="54">
        <v>60</v>
      </c>
      <c r="I307" s="42">
        <v>82998</v>
      </c>
      <c r="J307" s="42">
        <v>79267</v>
      </c>
    </row>
    <row r="308" spans="1:10">
      <c r="A308" s="42">
        <v>1</v>
      </c>
      <c r="B308" s="42" t="s">
        <v>497</v>
      </c>
      <c r="C308" s="42" t="s">
        <v>1215</v>
      </c>
      <c r="D308" s="42" t="s">
        <v>498</v>
      </c>
      <c r="E308" s="57">
        <v>567</v>
      </c>
      <c r="F308" s="57">
        <v>520.79999999999995</v>
      </c>
      <c r="G308" s="57">
        <v>46.2</v>
      </c>
      <c r="H308" s="54">
        <v>40</v>
      </c>
      <c r="I308" s="42">
        <v>121572</v>
      </c>
      <c r="J308" s="42">
        <v>115665</v>
      </c>
    </row>
    <row r="309" spans="1:10">
      <c r="A309" s="42">
        <v>1</v>
      </c>
      <c r="B309" s="42" t="s">
        <v>499</v>
      </c>
      <c r="C309" s="42" t="s">
        <v>1216</v>
      </c>
      <c r="D309" s="42" t="s">
        <v>500</v>
      </c>
      <c r="E309" s="57">
        <v>690</v>
      </c>
      <c r="F309" s="57">
        <v>631.79999999999995</v>
      </c>
      <c r="G309" s="57">
        <v>58.2</v>
      </c>
      <c r="H309" s="54">
        <v>50</v>
      </c>
      <c r="I309" s="42">
        <v>99198</v>
      </c>
      <c r="J309" s="42">
        <v>89840</v>
      </c>
    </row>
    <row r="310" spans="1:10">
      <c r="A310" s="42">
        <v>1</v>
      </c>
      <c r="B310" s="42" t="s">
        <v>215</v>
      </c>
      <c r="C310" s="42" t="s">
        <v>1217</v>
      </c>
      <c r="D310" s="42" t="s">
        <v>216</v>
      </c>
      <c r="E310" s="57">
        <v>610.5</v>
      </c>
      <c r="F310" s="57">
        <v>567.20000000000005</v>
      </c>
      <c r="G310" s="57">
        <v>43.3</v>
      </c>
      <c r="H310" s="54">
        <v>40</v>
      </c>
      <c r="I310" s="42">
        <v>62014</v>
      </c>
      <c r="J310" s="42">
        <v>61860</v>
      </c>
    </row>
    <row r="311" spans="1:10">
      <c r="A311" s="42">
        <v>1</v>
      </c>
      <c r="B311" s="42" t="s">
        <v>217</v>
      </c>
      <c r="C311" s="42" t="s">
        <v>1218</v>
      </c>
      <c r="D311" s="42" t="s">
        <v>1219</v>
      </c>
      <c r="E311" s="57">
        <v>594.9</v>
      </c>
      <c r="F311" s="57">
        <v>552.20000000000005</v>
      </c>
      <c r="G311" s="57">
        <v>42.7</v>
      </c>
      <c r="H311" s="54">
        <v>40</v>
      </c>
      <c r="I311" s="42">
        <v>125252</v>
      </c>
      <c r="J311" s="42">
        <v>119132</v>
      </c>
    </row>
    <row r="312" spans="1:10">
      <c r="A312" s="42">
        <v>1</v>
      </c>
      <c r="B312" s="42" t="s">
        <v>218</v>
      </c>
      <c r="C312" s="42" t="s">
        <v>1220</v>
      </c>
      <c r="D312" s="42" t="s">
        <v>219</v>
      </c>
      <c r="E312" s="57">
        <v>556.4</v>
      </c>
      <c r="F312" s="57">
        <v>515.20000000000005</v>
      </c>
      <c r="G312" s="57">
        <v>41.2</v>
      </c>
      <c r="H312" s="54">
        <v>40</v>
      </c>
      <c r="I312" s="42">
        <v>100075</v>
      </c>
      <c r="J312" s="42">
        <v>87453</v>
      </c>
    </row>
    <row r="313" spans="1:10">
      <c r="A313" s="42">
        <v>1</v>
      </c>
      <c r="B313" s="42" t="s">
        <v>220</v>
      </c>
      <c r="C313" s="42" t="s">
        <v>1221</v>
      </c>
      <c r="D313" s="42" t="s">
        <v>1222</v>
      </c>
      <c r="E313" s="57">
        <v>533.20000000000005</v>
      </c>
      <c r="F313" s="57">
        <v>494.2</v>
      </c>
      <c r="G313" s="57">
        <v>38.9</v>
      </c>
      <c r="H313" s="54">
        <v>30</v>
      </c>
      <c r="I313" s="42">
        <v>120485</v>
      </c>
      <c r="J313" s="42">
        <v>111484</v>
      </c>
    </row>
    <row r="314" spans="1:10">
      <c r="A314" s="42">
        <v>1</v>
      </c>
      <c r="B314" s="42" t="s">
        <v>221</v>
      </c>
      <c r="C314" s="42" t="s">
        <v>1223</v>
      </c>
      <c r="D314" s="42" t="s">
        <v>222</v>
      </c>
      <c r="E314" s="57">
        <v>563</v>
      </c>
      <c r="F314" s="57">
        <v>522.20000000000005</v>
      </c>
      <c r="G314" s="57">
        <v>40.9</v>
      </c>
      <c r="H314" s="54">
        <v>40</v>
      </c>
      <c r="I314" s="42">
        <v>137648</v>
      </c>
      <c r="J314" s="42">
        <v>125931</v>
      </c>
    </row>
    <row r="315" spans="1:10">
      <c r="A315" s="42">
        <v>1</v>
      </c>
      <c r="B315" s="42" t="s">
        <v>501</v>
      </c>
      <c r="C315" s="42" t="s">
        <v>1224</v>
      </c>
      <c r="D315" s="42" t="s">
        <v>502</v>
      </c>
      <c r="E315" s="57">
        <v>466.4</v>
      </c>
      <c r="F315" s="57">
        <v>428.6</v>
      </c>
      <c r="G315" s="57">
        <v>37.799999999999997</v>
      </c>
      <c r="H315" s="54">
        <v>30</v>
      </c>
      <c r="I315" s="42">
        <v>61182</v>
      </c>
      <c r="J315" s="42">
        <v>59627</v>
      </c>
    </row>
    <row r="316" spans="1:10">
      <c r="A316" s="42">
        <v>1</v>
      </c>
      <c r="B316" s="42" t="s">
        <v>503</v>
      </c>
      <c r="C316" s="42" t="s">
        <v>1225</v>
      </c>
      <c r="D316" s="42" t="s">
        <v>504</v>
      </c>
      <c r="E316" s="57">
        <v>431.1</v>
      </c>
      <c r="F316" s="57">
        <v>397</v>
      </c>
      <c r="G316" s="57">
        <v>34.1</v>
      </c>
      <c r="H316" s="54">
        <v>30</v>
      </c>
      <c r="I316" s="42">
        <v>149518</v>
      </c>
      <c r="J316" s="42">
        <v>140759</v>
      </c>
    </row>
    <row r="317" spans="1:10">
      <c r="A317" s="42">
        <v>1</v>
      </c>
      <c r="B317" s="42" t="s">
        <v>505</v>
      </c>
      <c r="C317" s="42" t="s">
        <v>1226</v>
      </c>
      <c r="D317" s="42" t="s">
        <v>506</v>
      </c>
      <c r="E317" s="57">
        <v>453.6</v>
      </c>
      <c r="F317" s="57">
        <v>418.1</v>
      </c>
      <c r="G317" s="57">
        <v>35.5</v>
      </c>
      <c r="H317" s="54">
        <v>30</v>
      </c>
      <c r="I317" s="42">
        <v>113794</v>
      </c>
      <c r="J317" s="42">
        <v>106450</v>
      </c>
    </row>
    <row r="318" spans="1:10">
      <c r="A318" s="42">
        <v>1</v>
      </c>
      <c r="B318" s="42" t="s">
        <v>507</v>
      </c>
      <c r="C318" s="42" t="s">
        <v>1227</v>
      </c>
      <c r="D318" s="42" t="s">
        <v>508</v>
      </c>
      <c r="E318" s="57">
        <v>574.70000000000005</v>
      </c>
      <c r="F318" s="57">
        <v>525.79999999999995</v>
      </c>
      <c r="G318" s="57">
        <v>48.9</v>
      </c>
      <c r="H318" s="54">
        <v>40</v>
      </c>
      <c r="I318" s="42">
        <v>106597</v>
      </c>
      <c r="J318" s="42">
        <v>99744</v>
      </c>
    </row>
    <row r="319" spans="1:10">
      <c r="A319" s="42">
        <v>1</v>
      </c>
      <c r="B319" s="42" t="s">
        <v>509</v>
      </c>
      <c r="C319" s="42" t="s">
        <v>1228</v>
      </c>
      <c r="D319" s="42" t="s">
        <v>510</v>
      </c>
      <c r="E319" s="57">
        <v>514.4</v>
      </c>
      <c r="F319" s="57">
        <v>472.1</v>
      </c>
      <c r="G319" s="57">
        <v>42.4</v>
      </c>
      <c r="H319" s="54">
        <v>40</v>
      </c>
      <c r="I319" s="42">
        <v>131301</v>
      </c>
      <c r="J319" s="42">
        <v>122088</v>
      </c>
    </row>
    <row r="320" spans="1:10">
      <c r="A320" s="42">
        <v>1</v>
      </c>
      <c r="B320" s="42" t="s">
        <v>511</v>
      </c>
      <c r="C320" s="42" t="s">
        <v>1229</v>
      </c>
      <c r="D320" s="42" t="s">
        <v>512</v>
      </c>
      <c r="E320" s="57">
        <v>518.29999999999995</v>
      </c>
      <c r="F320" s="57">
        <v>475.1</v>
      </c>
      <c r="G320" s="57">
        <v>43.2</v>
      </c>
      <c r="H320" s="54">
        <v>40</v>
      </c>
      <c r="I320" s="42">
        <v>139860</v>
      </c>
      <c r="J320" s="42">
        <v>127378</v>
      </c>
    </row>
    <row r="321" spans="1:10">
      <c r="A321" s="42">
        <v>1</v>
      </c>
      <c r="B321" s="42" t="s">
        <v>513</v>
      </c>
      <c r="C321" s="42" t="s">
        <v>1230</v>
      </c>
      <c r="D321" s="42" t="s">
        <v>514</v>
      </c>
      <c r="E321" s="57">
        <v>448.2</v>
      </c>
      <c r="F321" s="57">
        <v>412.6</v>
      </c>
      <c r="G321" s="57">
        <v>35.700000000000003</v>
      </c>
      <c r="H321" s="54">
        <v>30</v>
      </c>
      <c r="I321" s="42">
        <v>104640</v>
      </c>
      <c r="J321" s="42">
        <v>97568</v>
      </c>
    </row>
    <row r="322" spans="1:10">
      <c r="A322" s="42">
        <v>1</v>
      </c>
      <c r="B322" s="42" t="s">
        <v>235</v>
      </c>
      <c r="C322" s="42" t="s">
        <v>1231</v>
      </c>
      <c r="D322" s="42" t="s">
        <v>236</v>
      </c>
      <c r="E322" s="57">
        <v>590.20000000000005</v>
      </c>
      <c r="F322" s="57">
        <v>549.20000000000005</v>
      </c>
      <c r="G322" s="57">
        <v>41</v>
      </c>
      <c r="H322" s="54">
        <v>40</v>
      </c>
      <c r="I322" s="42">
        <v>93637</v>
      </c>
      <c r="J322" s="42">
        <v>87837</v>
      </c>
    </row>
    <row r="323" spans="1:10">
      <c r="A323" s="42">
        <v>1</v>
      </c>
      <c r="B323" s="42" t="s">
        <v>237</v>
      </c>
      <c r="C323" s="42" t="s">
        <v>1232</v>
      </c>
      <c r="D323" s="42" t="s">
        <v>238</v>
      </c>
      <c r="E323" s="57">
        <v>479.8</v>
      </c>
      <c r="F323" s="57">
        <v>446.5</v>
      </c>
      <c r="G323" s="57">
        <v>33.299999999999997</v>
      </c>
      <c r="H323" s="54">
        <v>30</v>
      </c>
      <c r="I323" s="42">
        <v>74631</v>
      </c>
      <c r="J323" s="42">
        <v>72172</v>
      </c>
    </row>
    <row r="324" spans="1:10">
      <c r="A324" s="42">
        <v>1</v>
      </c>
      <c r="B324" s="42" t="s">
        <v>239</v>
      </c>
      <c r="C324" s="42" t="s">
        <v>1233</v>
      </c>
      <c r="D324" s="42" t="s">
        <v>240</v>
      </c>
      <c r="E324" s="57">
        <v>566.9</v>
      </c>
      <c r="F324" s="57">
        <v>527</v>
      </c>
      <c r="G324" s="57">
        <v>39.9</v>
      </c>
      <c r="H324" s="54">
        <v>30</v>
      </c>
      <c r="I324" s="42">
        <v>84214</v>
      </c>
      <c r="J324" s="42">
        <v>78807</v>
      </c>
    </row>
    <row r="325" spans="1:10">
      <c r="A325" s="42">
        <v>1</v>
      </c>
      <c r="B325" s="42" t="s">
        <v>241</v>
      </c>
      <c r="C325" s="42" t="s">
        <v>1234</v>
      </c>
      <c r="D325" s="42" t="s">
        <v>242</v>
      </c>
      <c r="E325" s="57">
        <v>500.8</v>
      </c>
      <c r="F325" s="57">
        <v>466.3</v>
      </c>
      <c r="G325" s="57">
        <v>34.6</v>
      </c>
      <c r="H325" s="54">
        <v>30</v>
      </c>
      <c r="I325" s="42">
        <v>98768</v>
      </c>
      <c r="J325" s="42">
        <v>93353</v>
      </c>
    </row>
    <row r="326" spans="1:10">
      <c r="A326" s="42">
        <v>1</v>
      </c>
      <c r="B326" s="42" t="s">
        <v>243</v>
      </c>
      <c r="C326" s="42" t="s">
        <v>1235</v>
      </c>
      <c r="D326" s="42" t="s">
        <v>244</v>
      </c>
      <c r="E326" s="57">
        <v>507.7</v>
      </c>
      <c r="F326" s="57">
        <v>471.6</v>
      </c>
      <c r="G326" s="57">
        <v>36</v>
      </c>
      <c r="H326" s="54">
        <v>30</v>
      </c>
      <c r="I326" s="42">
        <v>116944</v>
      </c>
      <c r="J326" s="42">
        <v>112957</v>
      </c>
    </row>
    <row r="327" spans="1:10">
      <c r="A327" s="42">
        <v>1</v>
      </c>
      <c r="B327" s="42" t="s">
        <v>245</v>
      </c>
      <c r="C327" s="42" t="s">
        <v>1236</v>
      </c>
      <c r="D327" s="42" t="s">
        <v>246</v>
      </c>
      <c r="E327" s="57">
        <v>525.79999999999995</v>
      </c>
      <c r="F327" s="57">
        <v>489.8</v>
      </c>
      <c r="G327" s="57">
        <v>36</v>
      </c>
      <c r="H327" s="54">
        <v>30</v>
      </c>
      <c r="I327" s="42">
        <v>97975</v>
      </c>
      <c r="J327" s="42">
        <v>96981</v>
      </c>
    </row>
    <row r="328" spans="1:10">
      <c r="A328" s="42">
        <v>2</v>
      </c>
      <c r="B328" s="42" t="s">
        <v>576</v>
      </c>
      <c r="C328" s="42" t="s">
        <v>1237</v>
      </c>
      <c r="D328" s="42" t="s">
        <v>577</v>
      </c>
      <c r="E328" s="57">
        <v>279.60000000000002</v>
      </c>
      <c r="F328" s="57">
        <v>261.89999999999998</v>
      </c>
      <c r="G328" s="57">
        <v>17.7</v>
      </c>
      <c r="H328" s="54">
        <v>10</v>
      </c>
      <c r="I328" s="42">
        <v>69751</v>
      </c>
      <c r="J328" s="37">
        <v>66829</v>
      </c>
    </row>
    <row r="329" spans="1:10">
      <c r="A329" s="42">
        <v>2</v>
      </c>
      <c r="B329" s="42" t="s">
        <v>578</v>
      </c>
      <c r="C329" s="42" t="s">
        <v>1238</v>
      </c>
      <c r="D329" s="42" t="s">
        <v>579</v>
      </c>
      <c r="E329" s="57">
        <v>295</v>
      </c>
      <c r="F329" s="57">
        <v>276.10000000000002</v>
      </c>
      <c r="G329" s="57">
        <v>18.899999999999999</v>
      </c>
      <c r="H329" s="54">
        <v>10</v>
      </c>
      <c r="I329" s="42">
        <v>121874</v>
      </c>
      <c r="J329" s="37">
        <v>116843</v>
      </c>
    </row>
    <row r="330" spans="1:10">
      <c r="A330" s="42">
        <v>2</v>
      </c>
      <c r="B330" s="42" t="s">
        <v>580</v>
      </c>
      <c r="C330" s="42" t="s">
        <v>1239</v>
      </c>
      <c r="D330" s="42" t="s">
        <v>581</v>
      </c>
      <c r="E330" s="57">
        <v>339.9</v>
      </c>
      <c r="F330" s="57">
        <v>319.10000000000002</v>
      </c>
      <c r="G330" s="57">
        <v>20.8</v>
      </c>
      <c r="H330" s="54">
        <v>20</v>
      </c>
      <c r="I330" s="42">
        <v>115228</v>
      </c>
      <c r="J330" s="37">
        <v>109596</v>
      </c>
    </row>
    <row r="331" spans="1:10">
      <c r="A331" s="42">
        <v>2</v>
      </c>
      <c r="B331" s="42" t="s">
        <v>582</v>
      </c>
      <c r="C331" s="42" t="s">
        <v>1240</v>
      </c>
      <c r="D331" s="42" t="s">
        <v>583</v>
      </c>
      <c r="E331" s="57">
        <v>392.6</v>
      </c>
      <c r="F331" s="57">
        <v>368.9</v>
      </c>
      <c r="G331" s="57">
        <v>23.7</v>
      </c>
      <c r="H331" s="54">
        <v>20</v>
      </c>
      <c r="I331" s="42">
        <v>93734</v>
      </c>
      <c r="J331" s="37">
        <v>93065</v>
      </c>
    </row>
    <row r="332" spans="1:10">
      <c r="A332" s="42">
        <v>2</v>
      </c>
      <c r="B332" s="42" t="s">
        <v>584</v>
      </c>
      <c r="C332" s="42" t="s">
        <v>1241</v>
      </c>
      <c r="D332" s="42" t="s">
        <v>585</v>
      </c>
      <c r="E332" s="57">
        <v>447.9</v>
      </c>
      <c r="F332" s="57">
        <v>421.4</v>
      </c>
      <c r="G332" s="57">
        <v>26.6</v>
      </c>
      <c r="H332" s="54">
        <v>20</v>
      </c>
      <c r="I332" s="42">
        <v>152506</v>
      </c>
      <c r="J332" s="37">
        <v>148594</v>
      </c>
    </row>
    <row r="333" spans="1:10">
      <c r="A333" s="42">
        <v>2</v>
      </c>
      <c r="B333" s="42" t="s">
        <v>586</v>
      </c>
      <c r="C333" s="42" t="s">
        <v>1242</v>
      </c>
      <c r="D333" s="42" t="s">
        <v>587</v>
      </c>
      <c r="E333" s="57">
        <v>433.9</v>
      </c>
      <c r="F333" s="57">
        <v>407.1</v>
      </c>
      <c r="G333" s="57">
        <v>26.8</v>
      </c>
      <c r="H333" s="54">
        <v>20</v>
      </c>
      <c r="I333" s="42">
        <v>134844</v>
      </c>
      <c r="J333" s="37">
        <v>128476</v>
      </c>
    </row>
    <row r="334" spans="1:10">
      <c r="A334" s="42">
        <v>2</v>
      </c>
      <c r="B334" s="42" t="s">
        <v>588</v>
      </c>
      <c r="C334" s="42" t="s">
        <v>1243</v>
      </c>
      <c r="D334" s="42" t="s">
        <v>589</v>
      </c>
      <c r="E334" s="57">
        <v>354.5</v>
      </c>
      <c r="F334" s="57">
        <v>330.7</v>
      </c>
      <c r="G334" s="57">
        <v>23.8</v>
      </c>
      <c r="H334" s="54">
        <v>20</v>
      </c>
      <c r="I334" s="42">
        <v>132976</v>
      </c>
      <c r="J334" s="37">
        <v>126354</v>
      </c>
    </row>
    <row r="335" spans="1:10">
      <c r="A335" s="42">
        <v>2</v>
      </c>
      <c r="B335" s="42" t="s">
        <v>590</v>
      </c>
      <c r="C335" s="42" t="s">
        <v>1244</v>
      </c>
      <c r="D335" s="42" t="s">
        <v>591</v>
      </c>
      <c r="E335" s="57">
        <v>286.8</v>
      </c>
      <c r="F335" s="57">
        <v>267.60000000000002</v>
      </c>
      <c r="G335" s="57">
        <v>19.2</v>
      </c>
      <c r="H335" s="54">
        <v>10</v>
      </c>
      <c r="I335" s="42">
        <v>75922</v>
      </c>
      <c r="J335" s="37">
        <v>74941</v>
      </c>
    </row>
    <row r="336" spans="1:10">
      <c r="A336" s="42">
        <v>2</v>
      </c>
      <c r="B336" s="42" t="s">
        <v>592</v>
      </c>
      <c r="C336" s="42" t="s">
        <v>1245</v>
      </c>
      <c r="D336" s="42" t="s">
        <v>593</v>
      </c>
      <c r="E336" s="57">
        <v>236</v>
      </c>
      <c r="F336" s="57">
        <v>220</v>
      </c>
      <c r="G336" s="57">
        <v>16</v>
      </c>
      <c r="H336" s="54">
        <v>10</v>
      </c>
      <c r="I336" s="42">
        <v>122439</v>
      </c>
      <c r="J336" s="37">
        <v>114131</v>
      </c>
    </row>
    <row r="337" spans="1:10">
      <c r="A337" s="42">
        <v>2</v>
      </c>
      <c r="B337" s="42" t="s">
        <v>594</v>
      </c>
      <c r="C337" s="42" t="s">
        <v>1246</v>
      </c>
      <c r="D337" s="42" t="s">
        <v>595</v>
      </c>
      <c r="E337" s="57">
        <v>291.89999999999998</v>
      </c>
      <c r="F337" s="57">
        <v>272.2</v>
      </c>
      <c r="G337" s="57">
        <v>19.7</v>
      </c>
      <c r="H337" s="54">
        <v>10</v>
      </c>
      <c r="I337" s="42">
        <v>183777</v>
      </c>
      <c r="J337" s="37">
        <v>172842</v>
      </c>
    </row>
    <row r="338" spans="1:10">
      <c r="A338" s="42">
        <v>2</v>
      </c>
      <c r="B338" s="42" t="s">
        <v>596</v>
      </c>
      <c r="C338" s="42" t="s">
        <v>1247</v>
      </c>
      <c r="D338" s="42" t="s">
        <v>597</v>
      </c>
      <c r="E338" s="57">
        <v>310.3</v>
      </c>
      <c r="F338" s="57">
        <v>289.39999999999998</v>
      </c>
      <c r="G338" s="57">
        <v>20.9</v>
      </c>
      <c r="H338" s="54">
        <v>20</v>
      </c>
      <c r="I338" s="42">
        <v>239023</v>
      </c>
      <c r="J338" s="37">
        <v>223301</v>
      </c>
    </row>
    <row r="339" spans="1:10">
      <c r="A339" s="42">
        <v>2</v>
      </c>
      <c r="B339" s="42" t="s">
        <v>598</v>
      </c>
      <c r="C339" s="42" t="s">
        <v>1248</v>
      </c>
      <c r="D339" s="42" t="s">
        <v>599</v>
      </c>
      <c r="E339" s="57">
        <v>338.8</v>
      </c>
      <c r="F339" s="57">
        <v>315.7</v>
      </c>
      <c r="G339" s="57">
        <v>23</v>
      </c>
      <c r="H339" s="54">
        <v>20</v>
      </c>
      <c r="I339" s="42">
        <v>139812</v>
      </c>
      <c r="J339" s="37">
        <v>134468</v>
      </c>
    </row>
    <row r="340" spans="1:10">
      <c r="A340" s="42">
        <v>2</v>
      </c>
      <c r="B340" s="42" t="s">
        <v>600</v>
      </c>
      <c r="C340" s="42" t="s">
        <v>1249</v>
      </c>
      <c r="D340" s="42" t="s">
        <v>1250</v>
      </c>
      <c r="E340" s="57">
        <v>351.2</v>
      </c>
      <c r="F340" s="57">
        <v>327.5</v>
      </c>
      <c r="G340" s="57">
        <v>23.6</v>
      </c>
      <c r="H340" s="54">
        <v>20</v>
      </c>
      <c r="I340" s="42">
        <v>139178</v>
      </c>
      <c r="J340" s="37">
        <v>128645</v>
      </c>
    </row>
    <row r="341" spans="1:10">
      <c r="A341" s="42">
        <v>2</v>
      </c>
      <c r="B341" s="42" t="s">
        <v>601</v>
      </c>
      <c r="C341" s="42" t="s">
        <v>1251</v>
      </c>
      <c r="D341" s="42" t="s">
        <v>602</v>
      </c>
      <c r="E341" s="57">
        <v>383.7</v>
      </c>
      <c r="F341" s="57">
        <v>356.2</v>
      </c>
      <c r="G341" s="57">
        <v>27.5</v>
      </c>
      <c r="H341" s="54">
        <v>20</v>
      </c>
      <c r="I341" s="42">
        <v>126336</v>
      </c>
      <c r="J341" s="37">
        <v>119292</v>
      </c>
    </row>
    <row r="342" spans="1:10">
      <c r="A342" s="42">
        <v>2</v>
      </c>
      <c r="B342" s="42" t="s">
        <v>605</v>
      </c>
      <c r="C342" s="42" t="s">
        <v>1252</v>
      </c>
      <c r="D342" s="42" t="s">
        <v>606</v>
      </c>
      <c r="E342" s="57">
        <v>378.2</v>
      </c>
      <c r="F342" s="57">
        <v>351.8</v>
      </c>
      <c r="G342" s="57">
        <v>26.4</v>
      </c>
      <c r="H342" s="54">
        <v>20</v>
      </c>
      <c r="I342" s="42">
        <v>234410</v>
      </c>
      <c r="J342" s="37">
        <v>231946</v>
      </c>
    </row>
    <row r="343" spans="1:10">
      <c r="A343" s="42">
        <v>2</v>
      </c>
      <c r="B343" s="42" t="s">
        <v>607</v>
      </c>
      <c r="C343" s="42" t="s">
        <v>1253</v>
      </c>
      <c r="D343" s="42" t="s">
        <v>608</v>
      </c>
      <c r="E343" s="57">
        <v>390.7</v>
      </c>
      <c r="F343" s="57">
        <v>364.9</v>
      </c>
      <c r="G343" s="57">
        <v>25.8</v>
      </c>
      <c r="H343" s="54">
        <v>20</v>
      </c>
      <c r="I343" s="42">
        <v>58802</v>
      </c>
      <c r="J343" s="37">
        <v>55981</v>
      </c>
    </row>
    <row r="344" spans="1:10">
      <c r="A344" s="42">
        <v>2</v>
      </c>
      <c r="B344" s="42" t="s">
        <v>609</v>
      </c>
      <c r="C344" s="42" t="s">
        <v>1254</v>
      </c>
      <c r="D344" s="42" t="s">
        <v>610</v>
      </c>
      <c r="E344" s="57">
        <v>409.3</v>
      </c>
      <c r="F344" s="57">
        <v>381.4</v>
      </c>
      <c r="G344" s="57">
        <v>27.9</v>
      </c>
      <c r="H344" s="54">
        <v>20</v>
      </c>
      <c r="I344" s="42">
        <v>178806</v>
      </c>
      <c r="J344" s="37">
        <v>169519</v>
      </c>
    </row>
    <row r="345" spans="1:10">
      <c r="A345" s="42">
        <v>2</v>
      </c>
      <c r="B345" s="42" t="s">
        <v>611</v>
      </c>
      <c r="C345" s="42" t="s">
        <v>1255</v>
      </c>
      <c r="D345" s="42" t="s">
        <v>612</v>
      </c>
      <c r="E345" s="57">
        <v>399.6</v>
      </c>
      <c r="F345" s="57">
        <v>372.5</v>
      </c>
      <c r="G345" s="57">
        <v>27.1</v>
      </c>
      <c r="H345" s="54">
        <v>20</v>
      </c>
      <c r="I345" s="42">
        <v>69814</v>
      </c>
      <c r="J345" s="37">
        <v>70064</v>
      </c>
    </row>
    <row r="346" spans="1:10">
      <c r="A346" s="42">
        <v>2</v>
      </c>
      <c r="B346" s="42" t="s">
        <v>613</v>
      </c>
      <c r="C346" s="42" t="s">
        <v>1256</v>
      </c>
      <c r="D346" s="42" t="s">
        <v>614</v>
      </c>
      <c r="E346" s="57">
        <v>422.9</v>
      </c>
      <c r="F346" s="57">
        <v>393.5</v>
      </c>
      <c r="G346" s="57">
        <v>29.4</v>
      </c>
      <c r="H346" s="54">
        <v>20</v>
      </c>
      <c r="I346" s="42">
        <v>91075</v>
      </c>
      <c r="J346" s="37">
        <v>90949</v>
      </c>
    </row>
    <row r="347" spans="1:10">
      <c r="A347" s="42">
        <v>2</v>
      </c>
      <c r="B347" s="42" t="s">
        <v>615</v>
      </c>
      <c r="C347" s="42" t="s">
        <v>1257</v>
      </c>
      <c r="D347" s="42" t="s">
        <v>616</v>
      </c>
      <c r="E347" s="57">
        <v>419.8</v>
      </c>
      <c r="F347" s="57">
        <v>390.6</v>
      </c>
      <c r="G347" s="57">
        <v>29.2</v>
      </c>
      <c r="H347" s="54">
        <v>20</v>
      </c>
      <c r="I347" s="42">
        <v>91323</v>
      </c>
      <c r="J347" s="37">
        <v>84885</v>
      </c>
    </row>
    <row r="348" spans="1:10">
      <c r="A348" s="42">
        <v>2</v>
      </c>
      <c r="B348" s="42" t="s">
        <v>617</v>
      </c>
      <c r="C348" s="42" t="s">
        <v>1258</v>
      </c>
      <c r="D348" s="42" t="s">
        <v>618</v>
      </c>
      <c r="E348" s="57">
        <v>421.3</v>
      </c>
      <c r="F348" s="57">
        <v>391.8</v>
      </c>
      <c r="G348" s="57">
        <v>29.5</v>
      </c>
      <c r="H348" s="54">
        <v>20</v>
      </c>
      <c r="I348" s="42">
        <v>145736</v>
      </c>
      <c r="J348" s="37">
        <v>137011</v>
      </c>
    </row>
    <row r="349" spans="1:10">
      <c r="A349" s="42">
        <v>2</v>
      </c>
      <c r="B349" s="42" t="s">
        <v>603</v>
      </c>
      <c r="C349" s="42" t="s">
        <v>1259</v>
      </c>
      <c r="D349" s="42" t="s">
        <v>604</v>
      </c>
      <c r="E349" s="57">
        <v>389.5</v>
      </c>
      <c r="F349" s="57">
        <v>363.4</v>
      </c>
      <c r="G349" s="57">
        <v>26.1</v>
      </c>
      <c r="H349" s="54">
        <v>20</v>
      </c>
      <c r="I349" s="42">
        <v>346090</v>
      </c>
      <c r="J349" s="37">
        <v>305353</v>
      </c>
    </row>
    <row r="350" spans="1:10">
      <c r="A350" s="42">
        <v>3</v>
      </c>
      <c r="B350" s="42" t="s">
        <v>703</v>
      </c>
      <c r="C350" s="42" t="s">
        <v>1260</v>
      </c>
      <c r="D350" s="42" t="s">
        <v>1261</v>
      </c>
      <c r="E350" s="57">
        <v>157.9</v>
      </c>
      <c r="F350" s="57">
        <v>147.5</v>
      </c>
      <c r="G350" s="57">
        <v>10.4</v>
      </c>
      <c r="H350" s="54">
        <v>10</v>
      </c>
      <c r="I350" s="58">
        <v>222793</v>
      </c>
      <c r="J350" s="37">
        <v>212125</v>
      </c>
    </row>
    <row r="351" spans="1:10">
      <c r="A351" s="42">
        <v>3</v>
      </c>
      <c r="B351" s="42" t="s">
        <v>704</v>
      </c>
      <c r="C351" s="42" t="s">
        <v>1262</v>
      </c>
      <c r="D351" s="42" t="s">
        <v>705</v>
      </c>
      <c r="E351" s="57">
        <v>150.69999999999999</v>
      </c>
      <c r="F351" s="57">
        <v>141.4</v>
      </c>
      <c r="G351" s="57">
        <v>9.3000000000000007</v>
      </c>
      <c r="H351" s="54">
        <v>0</v>
      </c>
      <c r="I351" s="58">
        <v>252973</v>
      </c>
      <c r="J351" s="37">
        <v>226871</v>
      </c>
    </row>
    <row r="352" spans="1:10">
      <c r="A352" s="42">
        <v>3</v>
      </c>
      <c r="B352" s="42" t="s">
        <v>706</v>
      </c>
      <c r="C352" s="42" t="s">
        <v>1263</v>
      </c>
      <c r="D352" s="42" t="s">
        <v>707</v>
      </c>
      <c r="E352" s="57">
        <v>188.6</v>
      </c>
      <c r="F352" s="57">
        <v>177.3</v>
      </c>
      <c r="G352" s="57">
        <v>11.3</v>
      </c>
      <c r="H352" s="54">
        <v>10</v>
      </c>
      <c r="I352" s="58">
        <v>115978</v>
      </c>
      <c r="J352" s="37">
        <v>108400</v>
      </c>
    </row>
    <row r="353" spans="1:10">
      <c r="A353" s="42">
        <v>3</v>
      </c>
      <c r="B353" s="42" t="s">
        <v>708</v>
      </c>
      <c r="C353" s="42" t="s">
        <v>1264</v>
      </c>
      <c r="D353" s="42" t="s">
        <v>709</v>
      </c>
      <c r="E353" s="57">
        <v>190.5</v>
      </c>
      <c r="F353" s="57">
        <v>179.7</v>
      </c>
      <c r="G353" s="57">
        <v>10.8</v>
      </c>
      <c r="H353" s="54">
        <v>10</v>
      </c>
      <c r="I353" s="58">
        <v>88166</v>
      </c>
      <c r="J353" s="37">
        <v>91306</v>
      </c>
    </row>
    <row r="354" spans="1:10">
      <c r="A354" s="42">
        <v>3</v>
      </c>
      <c r="B354" s="42" t="s">
        <v>746</v>
      </c>
      <c r="C354" s="42" t="s">
        <v>1265</v>
      </c>
      <c r="D354" s="42" t="s">
        <v>747</v>
      </c>
      <c r="E354" s="57">
        <v>239.6</v>
      </c>
      <c r="F354" s="57">
        <v>225.3</v>
      </c>
      <c r="G354" s="57">
        <v>14.3</v>
      </c>
      <c r="H354" s="54">
        <v>10</v>
      </c>
      <c r="I354" s="58">
        <v>113870</v>
      </c>
      <c r="J354" s="37">
        <v>106764</v>
      </c>
    </row>
    <row r="355" spans="1:10">
      <c r="A355" s="42">
        <v>3</v>
      </c>
      <c r="B355" s="42" t="s">
        <v>710</v>
      </c>
      <c r="C355" s="42" t="s">
        <v>1266</v>
      </c>
      <c r="D355" s="42" t="s">
        <v>711</v>
      </c>
      <c r="E355" s="57">
        <v>253.7</v>
      </c>
      <c r="F355" s="57">
        <v>239.4</v>
      </c>
      <c r="G355" s="57">
        <v>14.3</v>
      </c>
      <c r="H355" s="54">
        <v>10</v>
      </c>
      <c r="I355" s="58">
        <v>51442</v>
      </c>
      <c r="J355" s="37">
        <v>48077</v>
      </c>
    </row>
    <row r="356" spans="1:10">
      <c r="A356" s="42">
        <v>3</v>
      </c>
      <c r="B356" s="42" t="s">
        <v>756</v>
      </c>
      <c r="C356" s="42" t="s">
        <v>1267</v>
      </c>
      <c r="D356" s="42" t="s">
        <v>757</v>
      </c>
      <c r="E356" s="57">
        <v>274</v>
      </c>
      <c r="F356" s="57">
        <v>260.8</v>
      </c>
      <c r="G356" s="57">
        <v>13.2</v>
      </c>
      <c r="H356" s="54">
        <v>10</v>
      </c>
      <c r="I356" s="58">
        <v>90720</v>
      </c>
      <c r="J356" s="37">
        <v>93378</v>
      </c>
    </row>
    <row r="357" spans="1:10">
      <c r="A357" s="42">
        <v>3</v>
      </c>
      <c r="B357" s="42" t="s">
        <v>712</v>
      </c>
      <c r="C357" s="42" t="s">
        <v>1268</v>
      </c>
      <c r="D357" s="42" t="s">
        <v>713</v>
      </c>
      <c r="E357" s="57">
        <v>244.3</v>
      </c>
      <c r="F357" s="57">
        <v>229.8</v>
      </c>
      <c r="G357" s="57">
        <v>14.5</v>
      </c>
      <c r="H357" s="54">
        <v>10</v>
      </c>
      <c r="I357" s="58">
        <v>151324</v>
      </c>
      <c r="J357" s="37">
        <v>147765</v>
      </c>
    </row>
    <row r="358" spans="1:10">
      <c r="A358" s="42">
        <v>3</v>
      </c>
      <c r="B358" s="42" t="s">
        <v>714</v>
      </c>
      <c r="C358" s="42" t="s">
        <v>1269</v>
      </c>
      <c r="D358" s="42" t="s">
        <v>1270</v>
      </c>
      <c r="E358" s="57">
        <v>201.7</v>
      </c>
      <c r="F358" s="57">
        <v>189.4</v>
      </c>
      <c r="G358" s="57">
        <v>12.3</v>
      </c>
      <c r="H358" s="54">
        <v>10</v>
      </c>
      <c r="I358" s="58">
        <v>147268</v>
      </c>
      <c r="J358" s="37">
        <v>145663</v>
      </c>
    </row>
    <row r="359" spans="1:10">
      <c r="A359" s="42">
        <v>3</v>
      </c>
      <c r="B359" s="42" t="s">
        <v>715</v>
      </c>
      <c r="C359" s="42" t="s">
        <v>1271</v>
      </c>
      <c r="D359" s="42" t="s">
        <v>716</v>
      </c>
      <c r="E359" s="57">
        <v>251.3</v>
      </c>
      <c r="F359" s="57">
        <v>238</v>
      </c>
      <c r="G359" s="57">
        <v>13.4</v>
      </c>
      <c r="H359" s="54">
        <v>10</v>
      </c>
      <c r="I359" s="58">
        <v>122767</v>
      </c>
      <c r="J359" s="37">
        <v>120235</v>
      </c>
    </row>
    <row r="360" spans="1:10">
      <c r="A360" s="42">
        <v>3</v>
      </c>
      <c r="B360" s="42" t="s">
        <v>800</v>
      </c>
      <c r="C360" s="42" t="s">
        <v>1272</v>
      </c>
      <c r="D360" s="42" t="s">
        <v>717</v>
      </c>
      <c r="E360" s="57">
        <v>328</v>
      </c>
      <c r="F360" s="57">
        <v>312.39999999999998</v>
      </c>
      <c r="G360" s="57">
        <v>15.6</v>
      </c>
      <c r="H360" s="54">
        <v>10</v>
      </c>
      <c r="I360" s="58">
        <v>105026</v>
      </c>
      <c r="J360" s="37">
        <v>108243</v>
      </c>
    </row>
    <row r="361" spans="1:10">
      <c r="A361" s="42">
        <v>3</v>
      </c>
      <c r="B361" s="42" t="s">
        <v>718</v>
      </c>
      <c r="C361" s="42" t="s">
        <v>1273</v>
      </c>
      <c r="D361" s="42" t="s">
        <v>719</v>
      </c>
      <c r="E361" s="57">
        <v>246.5</v>
      </c>
      <c r="F361" s="57">
        <v>232.1</v>
      </c>
      <c r="G361" s="57">
        <v>14.4</v>
      </c>
      <c r="H361" s="54">
        <v>10</v>
      </c>
      <c r="I361" s="58">
        <v>99717</v>
      </c>
      <c r="J361" s="37">
        <v>90088</v>
      </c>
    </row>
    <row r="362" spans="1:10">
      <c r="A362" s="42">
        <v>3</v>
      </c>
      <c r="B362" s="42" t="s">
        <v>720</v>
      </c>
      <c r="C362" s="42" t="s">
        <v>1274</v>
      </c>
      <c r="D362" s="42" t="s">
        <v>721</v>
      </c>
      <c r="E362" s="57">
        <v>329.1</v>
      </c>
      <c r="F362" s="57">
        <v>314</v>
      </c>
      <c r="G362" s="57">
        <v>15.1</v>
      </c>
      <c r="H362" s="54">
        <v>10</v>
      </c>
      <c r="I362" s="58">
        <v>90574</v>
      </c>
      <c r="J362" s="37">
        <v>89311</v>
      </c>
    </row>
    <row r="363" spans="1:10">
      <c r="A363" s="42">
        <v>3</v>
      </c>
      <c r="B363" s="42" t="s">
        <v>722</v>
      </c>
      <c r="C363" s="42" t="s">
        <v>1275</v>
      </c>
      <c r="D363" s="42" t="s">
        <v>1276</v>
      </c>
      <c r="E363" s="57">
        <v>246.9</v>
      </c>
      <c r="F363" s="57">
        <v>232.6</v>
      </c>
      <c r="G363" s="57">
        <v>14.3</v>
      </c>
      <c r="H363" s="54">
        <v>10</v>
      </c>
      <c r="I363" s="58">
        <v>476626</v>
      </c>
      <c r="J363" s="37">
        <v>448624</v>
      </c>
    </row>
    <row r="364" spans="1:10">
      <c r="A364" s="42">
        <v>3</v>
      </c>
      <c r="B364" s="42" t="s">
        <v>724</v>
      </c>
      <c r="C364" s="42" t="s">
        <v>1277</v>
      </c>
      <c r="D364" s="42" t="s">
        <v>725</v>
      </c>
      <c r="E364" s="57">
        <v>268.10000000000002</v>
      </c>
      <c r="F364" s="57">
        <v>253.2</v>
      </c>
      <c r="G364" s="57">
        <v>14.9</v>
      </c>
      <c r="H364" s="54">
        <v>10</v>
      </c>
      <c r="I364" s="58">
        <v>155990</v>
      </c>
      <c r="J364" s="37">
        <v>145191</v>
      </c>
    </row>
    <row r="365" spans="1:10">
      <c r="A365" s="42">
        <v>3</v>
      </c>
      <c r="B365" s="42" t="s">
        <v>726</v>
      </c>
      <c r="C365" s="42" t="s">
        <v>1278</v>
      </c>
      <c r="D365" s="42" t="s">
        <v>727</v>
      </c>
      <c r="E365" s="57">
        <v>231.2</v>
      </c>
      <c r="F365" s="57">
        <v>217.5</v>
      </c>
      <c r="G365" s="57">
        <v>13.8</v>
      </c>
      <c r="H365" s="54">
        <v>10</v>
      </c>
      <c r="I365" s="58">
        <v>365198</v>
      </c>
      <c r="J365" s="37">
        <v>349429</v>
      </c>
    </row>
    <row r="366" spans="1:10">
      <c r="A366" s="42">
        <v>3</v>
      </c>
      <c r="B366" s="42" t="s">
        <v>801</v>
      </c>
      <c r="C366" s="42" t="s">
        <v>1279</v>
      </c>
      <c r="D366" s="42" t="s">
        <v>1280</v>
      </c>
      <c r="E366" s="57">
        <v>281</v>
      </c>
      <c r="F366" s="57">
        <v>267.39999999999998</v>
      </c>
      <c r="G366" s="57">
        <v>13.6</v>
      </c>
      <c r="H366" s="54">
        <v>10</v>
      </c>
      <c r="I366" s="58">
        <v>593245</v>
      </c>
      <c r="J366" s="37">
        <v>577869</v>
      </c>
    </row>
    <row r="367" spans="1:10">
      <c r="A367" s="42">
        <v>3</v>
      </c>
      <c r="B367" s="42" t="s">
        <v>728</v>
      </c>
      <c r="C367" s="42" t="s">
        <v>1281</v>
      </c>
      <c r="D367" s="42" t="s">
        <v>729</v>
      </c>
      <c r="E367" s="57">
        <v>128.69999999999999</v>
      </c>
      <c r="F367" s="57">
        <v>120.6</v>
      </c>
      <c r="G367" s="57">
        <v>8.1</v>
      </c>
      <c r="H367" s="54">
        <v>0</v>
      </c>
      <c r="I367" s="58">
        <v>232132</v>
      </c>
      <c r="J367" s="37">
        <v>208914</v>
      </c>
    </row>
    <row r="368" spans="1:10">
      <c r="A368" s="42">
        <v>3</v>
      </c>
      <c r="B368" s="42" t="s">
        <v>730</v>
      </c>
      <c r="C368" s="42" t="s">
        <v>1282</v>
      </c>
      <c r="D368" s="42" t="s">
        <v>731</v>
      </c>
      <c r="E368" s="57">
        <v>232.3</v>
      </c>
      <c r="F368" s="57">
        <v>220.3</v>
      </c>
      <c r="G368" s="57">
        <v>12</v>
      </c>
      <c r="H368" s="54">
        <v>10</v>
      </c>
      <c r="I368" s="58">
        <v>81485</v>
      </c>
      <c r="J368" s="37">
        <v>84203</v>
      </c>
    </row>
    <row r="369" spans="1:10">
      <c r="A369" s="42">
        <v>3</v>
      </c>
      <c r="B369" s="42" t="s">
        <v>732</v>
      </c>
      <c r="C369" s="42" t="s">
        <v>1283</v>
      </c>
      <c r="D369" s="42" t="s">
        <v>733</v>
      </c>
      <c r="E369" s="57">
        <v>279.3</v>
      </c>
      <c r="F369" s="57">
        <v>262.7</v>
      </c>
      <c r="G369" s="57">
        <v>16.600000000000001</v>
      </c>
      <c r="H369" s="54">
        <v>10</v>
      </c>
      <c r="I369" s="58">
        <v>83187</v>
      </c>
      <c r="J369" s="37">
        <v>80941</v>
      </c>
    </row>
    <row r="370" spans="1:10">
      <c r="A370" s="42">
        <v>3</v>
      </c>
      <c r="B370" s="42" t="s">
        <v>734</v>
      </c>
      <c r="C370" s="42" t="s">
        <v>1284</v>
      </c>
      <c r="D370" s="42" t="s">
        <v>735</v>
      </c>
      <c r="E370" s="57">
        <v>135.80000000000001</v>
      </c>
      <c r="F370" s="57">
        <v>127.1</v>
      </c>
      <c r="G370" s="57">
        <v>8.6999999999999993</v>
      </c>
      <c r="H370" s="54">
        <v>0</v>
      </c>
      <c r="I370" s="58">
        <v>93295</v>
      </c>
      <c r="J370" s="37">
        <v>86940</v>
      </c>
    </row>
    <row r="371" spans="1:10">
      <c r="A371" s="42">
        <v>3</v>
      </c>
      <c r="B371" s="42" t="s">
        <v>736</v>
      </c>
      <c r="C371" s="42" t="s">
        <v>1285</v>
      </c>
      <c r="D371" s="42" t="s">
        <v>737</v>
      </c>
      <c r="E371" s="57">
        <v>235.1</v>
      </c>
      <c r="F371" s="57">
        <v>222.6</v>
      </c>
      <c r="G371" s="57">
        <v>12.5</v>
      </c>
      <c r="H371" s="54">
        <v>10</v>
      </c>
      <c r="I371" s="58">
        <v>138146</v>
      </c>
      <c r="J371" s="37">
        <v>135817</v>
      </c>
    </row>
    <row r="372" spans="1:10">
      <c r="A372" s="42">
        <v>3</v>
      </c>
      <c r="B372" s="42" t="s">
        <v>738</v>
      </c>
      <c r="C372" s="42" t="s">
        <v>1286</v>
      </c>
      <c r="D372" s="42" t="s">
        <v>739</v>
      </c>
      <c r="E372" s="57">
        <v>290.7</v>
      </c>
      <c r="F372" s="57">
        <v>275.89999999999998</v>
      </c>
      <c r="G372" s="57">
        <v>14.8</v>
      </c>
      <c r="H372" s="54">
        <v>10</v>
      </c>
      <c r="I372" s="58">
        <v>337727</v>
      </c>
      <c r="J372" s="37">
        <v>321067</v>
      </c>
    </row>
    <row r="373" spans="1:10">
      <c r="A373" s="42">
        <v>3</v>
      </c>
      <c r="B373" s="42" t="s">
        <v>740</v>
      </c>
      <c r="C373" s="42" t="s">
        <v>1287</v>
      </c>
      <c r="D373" s="42" t="s">
        <v>741</v>
      </c>
      <c r="E373" s="57">
        <v>97.8</v>
      </c>
      <c r="F373" s="57">
        <v>91.4</v>
      </c>
      <c r="G373" s="57">
        <v>6.4</v>
      </c>
      <c r="H373" s="54">
        <v>0</v>
      </c>
      <c r="I373" s="58">
        <v>21349</v>
      </c>
      <c r="J373" s="37">
        <v>19245</v>
      </c>
    </row>
    <row r="374" spans="1:10">
      <c r="A374" s="42">
        <v>3</v>
      </c>
      <c r="B374" s="42" t="s">
        <v>742</v>
      </c>
      <c r="C374" s="42" t="s">
        <v>1288</v>
      </c>
      <c r="D374" s="42" t="s">
        <v>743</v>
      </c>
      <c r="E374" s="57">
        <v>207.6</v>
      </c>
      <c r="F374" s="57">
        <v>195.5</v>
      </c>
      <c r="G374" s="57">
        <v>12.1</v>
      </c>
      <c r="H374" s="54">
        <v>10</v>
      </c>
      <c r="I374" s="58">
        <v>146652</v>
      </c>
      <c r="J374" s="37">
        <v>134949</v>
      </c>
    </row>
    <row r="375" spans="1:10">
      <c r="A375" s="42">
        <v>3</v>
      </c>
      <c r="B375" s="42" t="s">
        <v>744</v>
      </c>
      <c r="C375" s="42" t="s">
        <v>1289</v>
      </c>
      <c r="D375" s="42" t="s">
        <v>745</v>
      </c>
      <c r="E375" s="57">
        <v>291.89999999999998</v>
      </c>
      <c r="F375" s="57">
        <v>278.3</v>
      </c>
      <c r="G375" s="57">
        <v>13.6</v>
      </c>
      <c r="H375" s="54">
        <v>10</v>
      </c>
      <c r="I375" s="58">
        <v>174908</v>
      </c>
      <c r="J375" s="37">
        <v>172867</v>
      </c>
    </row>
    <row r="376" spans="1:10">
      <c r="A376" s="42">
        <v>3</v>
      </c>
      <c r="B376" s="42" t="s">
        <v>748</v>
      </c>
      <c r="C376" s="42" t="s">
        <v>1290</v>
      </c>
      <c r="D376" s="42" t="s">
        <v>749</v>
      </c>
      <c r="E376" s="57">
        <v>79.2</v>
      </c>
      <c r="F376" s="57">
        <v>73.900000000000006</v>
      </c>
      <c r="G376" s="57">
        <v>5.3</v>
      </c>
      <c r="H376" s="54">
        <v>0</v>
      </c>
      <c r="I376" s="58">
        <v>23167</v>
      </c>
      <c r="J376" s="37">
        <v>21988</v>
      </c>
    </row>
    <row r="377" spans="1:10">
      <c r="A377" s="42">
        <v>3</v>
      </c>
      <c r="B377" s="42" t="s">
        <v>750</v>
      </c>
      <c r="C377" s="42" t="s">
        <v>1291</v>
      </c>
      <c r="D377" s="42" t="s">
        <v>751</v>
      </c>
      <c r="E377" s="57">
        <v>233.5</v>
      </c>
      <c r="F377" s="57">
        <v>220.5</v>
      </c>
      <c r="G377" s="57">
        <v>13</v>
      </c>
      <c r="H377" s="54">
        <v>10</v>
      </c>
      <c r="I377" s="58">
        <v>112799</v>
      </c>
      <c r="J377" s="37">
        <v>112097</v>
      </c>
    </row>
    <row r="378" spans="1:10">
      <c r="A378" s="42">
        <v>3</v>
      </c>
      <c r="B378" s="42" t="s">
        <v>752</v>
      </c>
      <c r="C378" s="42" t="s">
        <v>1292</v>
      </c>
      <c r="D378" s="42" t="s">
        <v>753</v>
      </c>
      <c r="E378" s="57">
        <v>289.7</v>
      </c>
      <c r="F378" s="57">
        <v>274.7</v>
      </c>
      <c r="G378" s="57">
        <v>15</v>
      </c>
      <c r="H378" s="54">
        <v>10</v>
      </c>
      <c r="I378" s="58">
        <v>313830</v>
      </c>
      <c r="J378" s="37">
        <v>302216</v>
      </c>
    </row>
    <row r="379" spans="1:10">
      <c r="A379" s="42">
        <v>3</v>
      </c>
      <c r="B379" s="42" t="s">
        <v>754</v>
      </c>
      <c r="C379" s="42" t="s">
        <v>1293</v>
      </c>
      <c r="D379" s="42" t="s">
        <v>755</v>
      </c>
      <c r="E379" s="57">
        <v>245.9</v>
      </c>
      <c r="F379" s="57">
        <v>232.4</v>
      </c>
      <c r="G379" s="57">
        <v>13.5</v>
      </c>
      <c r="H379" s="54">
        <v>10</v>
      </c>
      <c r="I379" s="58">
        <v>90247</v>
      </c>
      <c r="J379" s="37">
        <v>86212</v>
      </c>
    </row>
    <row r="380" spans="1:10">
      <c r="A380" s="42">
        <v>3</v>
      </c>
      <c r="B380" s="42" t="s">
        <v>758</v>
      </c>
      <c r="C380" s="42" t="s">
        <v>1294</v>
      </c>
      <c r="D380" s="42" t="s">
        <v>759</v>
      </c>
      <c r="E380" s="57">
        <v>269.39999999999998</v>
      </c>
      <c r="F380" s="57">
        <v>254.4</v>
      </c>
      <c r="G380" s="57">
        <v>15</v>
      </c>
      <c r="H380" s="54">
        <v>10</v>
      </c>
      <c r="I380" s="58">
        <v>175118</v>
      </c>
      <c r="J380" s="37">
        <v>158714</v>
      </c>
    </row>
    <row r="381" spans="1:10">
      <c r="A381" s="42">
        <v>3</v>
      </c>
      <c r="B381" s="42" t="s">
        <v>723</v>
      </c>
      <c r="C381" s="42" t="s">
        <v>1295</v>
      </c>
      <c r="D381" s="42" t="s">
        <v>784</v>
      </c>
      <c r="E381" s="57">
        <v>104</v>
      </c>
      <c r="F381" s="57">
        <v>97.3</v>
      </c>
      <c r="G381" s="57">
        <v>6.7</v>
      </c>
      <c r="H381" s="54">
        <v>0</v>
      </c>
      <c r="I381" s="58">
        <v>27684</v>
      </c>
      <c r="J381" s="37">
        <v>26502</v>
      </c>
    </row>
    <row r="382" spans="1:10">
      <c r="A382" s="42">
        <v>4</v>
      </c>
      <c r="B382" s="42" t="s">
        <v>821</v>
      </c>
      <c r="C382" s="42" t="s">
        <v>1296</v>
      </c>
      <c r="D382" s="42" t="s">
        <v>760</v>
      </c>
      <c r="E382" s="57">
        <v>228</v>
      </c>
      <c r="F382" s="57">
        <v>213.7</v>
      </c>
      <c r="G382" s="57">
        <v>14.4</v>
      </c>
      <c r="H382" s="54">
        <v>10</v>
      </c>
      <c r="I382" s="42">
        <v>53428</v>
      </c>
      <c r="J382" s="37">
        <v>48366</v>
      </c>
    </row>
    <row r="383" spans="1:10">
      <c r="A383" s="42">
        <v>4</v>
      </c>
      <c r="B383" s="42" t="s">
        <v>825</v>
      </c>
      <c r="C383" s="42" t="s">
        <v>1297</v>
      </c>
      <c r="D383" s="42" t="s">
        <v>761</v>
      </c>
      <c r="E383" s="57">
        <v>247.7</v>
      </c>
      <c r="F383" s="57">
        <v>232.8</v>
      </c>
      <c r="G383" s="57">
        <v>14.9</v>
      </c>
      <c r="H383" s="54">
        <v>10</v>
      </c>
      <c r="I383" s="42">
        <v>78078</v>
      </c>
      <c r="J383" s="37">
        <v>73244</v>
      </c>
    </row>
    <row r="384" spans="1:10">
      <c r="A384" s="42">
        <v>4</v>
      </c>
      <c r="B384" s="42" t="s">
        <v>816</v>
      </c>
      <c r="C384" s="42" t="s">
        <v>1298</v>
      </c>
      <c r="D384" s="42" t="s">
        <v>762</v>
      </c>
      <c r="E384" s="57">
        <v>207.6</v>
      </c>
      <c r="F384" s="57">
        <v>193.6</v>
      </c>
      <c r="G384" s="57">
        <v>14</v>
      </c>
      <c r="H384" s="54">
        <v>10</v>
      </c>
      <c r="I384" s="42">
        <v>59340</v>
      </c>
      <c r="J384" s="37">
        <v>54263</v>
      </c>
    </row>
    <row r="385" spans="1:10">
      <c r="A385" s="42">
        <v>4</v>
      </c>
      <c r="B385" s="42" t="s">
        <v>808</v>
      </c>
      <c r="C385" s="42" t="s">
        <v>1299</v>
      </c>
      <c r="D385" s="42" t="s">
        <v>763</v>
      </c>
      <c r="E385" s="57">
        <v>210.9</v>
      </c>
      <c r="F385" s="57">
        <v>197.5</v>
      </c>
      <c r="G385" s="57">
        <v>13.4</v>
      </c>
      <c r="H385" s="54">
        <v>10</v>
      </c>
      <c r="I385" s="42">
        <v>64044</v>
      </c>
      <c r="J385" s="37">
        <v>58610</v>
      </c>
    </row>
    <row r="386" spans="1:10">
      <c r="A386" s="42">
        <v>4</v>
      </c>
      <c r="B386" s="42" t="s">
        <v>805</v>
      </c>
      <c r="C386" s="42" t="s">
        <v>1300</v>
      </c>
      <c r="D386" s="42" t="s">
        <v>764</v>
      </c>
      <c r="E386" s="57">
        <v>197.3</v>
      </c>
      <c r="F386" s="57">
        <v>185</v>
      </c>
      <c r="G386" s="57">
        <v>12.4</v>
      </c>
      <c r="H386" s="54">
        <v>10</v>
      </c>
      <c r="I386" s="42">
        <v>31224</v>
      </c>
      <c r="J386" s="37">
        <v>26894</v>
      </c>
    </row>
    <row r="387" spans="1:10">
      <c r="A387" s="42">
        <v>4</v>
      </c>
      <c r="B387" s="42" t="s">
        <v>818</v>
      </c>
      <c r="C387" s="42" t="s">
        <v>1301</v>
      </c>
      <c r="D387" s="42" t="s">
        <v>765</v>
      </c>
      <c r="E387" s="57">
        <v>229</v>
      </c>
      <c r="F387" s="57">
        <v>213.9</v>
      </c>
      <c r="G387" s="57">
        <v>15.1</v>
      </c>
      <c r="H387" s="54">
        <v>10</v>
      </c>
      <c r="I387" s="42">
        <v>48339</v>
      </c>
      <c r="J387" s="37">
        <v>41392</v>
      </c>
    </row>
    <row r="388" spans="1:10">
      <c r="A388" s="42">
        <v>4</v>
      </c>
      <c r="B388" s="42" t="s">
        <v>827</v>
      </c>
      <c r="C388" s="42" t="s">
        <v>1302</v>
      </c>
      <c r="D388" s="42" t="s">
        <v>766</v>
      </c>
      <c r="E388" s="57">
        <v>247.1</v>
      </c>
      <c r="F388" s="57">
        <v>231.4</v>
      </c>
      <c r="G388" s="57">
        <v>15.7</v>
      </c>
      <c r="H388" s="54">
        <v>10</v>
      </c>
      <c r="I388" s="42">
        <v>280962</v>
      </c>
      <c r="J388" s="37">
        <v>277391</v>
      </c>
    </row>
    <row r="389" spans="1:10">
      <c r="A389" s="42">
        <v>4</v>
      </c>
      <c r="B389" s="42" t="s">
        <v>823</v>
      </c>
      <c r="C389" s="42" t="s">
        <v>1303</v>
      </c>
      <c r="D389" s="42" t="s">
        <v>767</v>
      </c>
      <c r="E389" s="57">
        <v>249.7</v>
      </c>
      <c r="F389" s="57">
        <v>234.8</v>
      </c>
      <c r="G389" s="57">
        <v>15</v>
      </c>
      <c r="H389" s="54">
        <v>10</v>
      </c>
      <c r="I389" s="42">
        <v>39114</v>
      </c>
      <c r="J389" s="37">
        <v>37659</v>
      </c>
    </row>
    <row r="390" spans="1:10">
      <c r="A390" s="42">
        <v>4</v>
      </c>
      <c r="B390" s="42" t="s">
        <v>826</v>
      </c>
      <c r="C390" s="42" t="s">
        <v>1304</v>
      </c>
      <c r="D390" s="42" t="s">
        <v>768</v>
      </c>
      <c r="E390" s="57">
        <v>283.3</v>
      </c>
      <c r="F390" s="57">
        <v>267.2</v>
      </c>
      <c r="G390" s="57">
        <v>16.100000000000001</v>
      </c>
      <c r="H390" s="54">
        <v>10</v>
      </c>
      <c r="I390" s="42">
        <v>67242</v>
      </c>
      <c r="J390" s="37">
        <v>66488</v>
      </c>
    </row>
    <row r="391" spans="1:10">
      <c r="A391" s="42">
        <v>4</v>
      </c>
      <c r="B391" s="42" t="s">
        <v>804</v>
      </c>
      <c r="C391" s="42" t="s">
        <v>1305</v>
      </c>
      <c r="D391" s="42" t="s">
        <v>769</v>
      </c>
      <c r="E391" s="57">
        <v>185.7</v>
      </c>
      <c r="F391" s="57">
        <v>173.8</v>
      </c>
      <c r="G391" s="57">
        <v>11.8</v>
      </c>
      <c r="H391" s="54">
        <v>10</v>
      </c>
      <c r="I391" s="42">
        <v>59067</v>
      </c>
      <c r="J391" s="37">
        <v>56315</v>
      </c>
    </row>
    <row r="392" spans="1:10">
      <c r="A392" s="42">
        <v>4</v>
      </c>
      <c r="B392" s="42" t="s">
        <v>810</v>
      </c>
      <c r="C392" s="42" t="s">
        <v>1306</v>
      </c>
      <c r="D392" s="42" t="s">
        <v>770</v>
      </c>
      <c r="E392" s="57">
        <v>202.6</v>
      </c>
      <c r="F392" s="57">
        <v>189.1</v>
      </c>
      <c r="G392" s="57">
        <v>13.4</v>
      </c>
      <c r="H392" s="54">
        <v>10</v>
      </c>
      <c r="I392" s="42">
        <v>37013</v>
      </c>
      <c r="J392" s="37">
        <v>32581</v>
      </c>
    </row>
    <row r="393" spans="1:10">
      <c r="A393" s="42">
        <v>4</v>
      </c>
      <c r="B393" s="42" t="s">
        <v>815</v>
      </c>
      <c r="C393" s="42" t="s">
        <v>1307</v>
      </c>
      <c r="D393" s="42" t="s">
        <v>771</v>
      </c>
      <c r="E393" s="57">
        <v>220.9</v>
      </c>
      <c r="F393" s="57">
        <v>206.4</v>
      </c>
      <c r="G393" s="57">
        <v>14.4</v>
      </c>
      <c r="H393" s="54">
        <v>10</v>
      </c>
      <c r="I393" s="42">
        <v>93023</v>
      </c>
      <c r="J393" s="37">
        <v>80671</v>
      </c>
    </row>
    <row r="394" spans="1:10">
      <c r="A394" s="42">
        <v>4</v>
      </c>
      <c r="B394" s="42" t="s">
        <v>802</v>
      </c>
      <c r="C394" s="42" t="s">
        <v>1308</v>
      </c>
      <c r="D394" s="42" t="s">
        <v>793</v>
      </c>
      <c r="E394" s="57">
        <v>168.3</v>
      </c>
      <c r="F394" s="57">
        <v>157.4</v>
      </c>
      <c r="G394" s="57">
        <v>10.8</v>
      </c>
      <c r="H394" s="54">
        <v>10</v>
      </c>
      <c r="I394" s="42">
        <v>107877</v>
      </c>
      <c r="J394" s="37">
        <v>105066</v>
      </c>
    </row>
    <row r="395" spans="1:10">
      <c r="A395" s="42">
        <v>4</v>
      </c>
      <c r="B395" s="42" t="s">
        <v>819</v>
      </c>
      <c r="C395" s="42" t="s">
        <v>1309</v>
      </c>
      <c r="D395" s="42" t="s">
        <v>772</v>
      </c>
      <c r="E395" s="57">
        <v>234.7</v>
      </c>
      <c r="F395" s="57">
        <v>219.9</v>
      </c>
      <c r="G395" s="57">
        <v>14.9</v>
      </c>
      <c r="H395" s="54">
        <v>10</v>
      </c>
      <c r="I395" s="42">
        <v>69731</v>
      </c>
      <c r="J395" s="37">
        <v>63828</v>
      </c>
    </row>
    <row r="396" spans="1:10">
      <c r="A396" s="42">
        <v>4</v>
      </c>
      <c r="B396" s="42" t="s">
        <v>814</v>
      </c>
      <c r="C396" s="42" t="s">
        <v>1310</v>
      </c>
      <c r="D396" s="42" t="s">
        <v>773</v>
      </c>
      <c r="E396" s="57">
        <v>198</v>
      </c>
      <c r="F396" s="57">
        <v>185</v>
      </c>
      <c r="G396" s="57">
        <v>13</v>
      </c>
      <c r="H396" s="54">
        <v>10</v>
      </c>
      <c r="I396" s="42">
        <v>57852</v>
      </c>
      <c r="J396" s="37">
        <v>47735</v>
      </c>
    </row>
    <row r="397" spans="1:10">
      <c r="A397" s="42">
        <v>4</v>
      </c>
      <c r="B397" s="42" t="s">
        <v>813</v>
      </c>
      <c r="C397" s="42" t="s">
        <v>1311</v>
      </c>
      <c r="D397" s="42" t="s">
        <v>774</v>
      </c>
      <c r="E397" s="57">
        <v>165.9</v>
      </c>
      <c r="F397" s="57">
        <v>155</v>
      </c>
      <c r="G397" s="57">
        <v>10.9</v>
      </c>
      <c r="H397" s="54">
        <v>10</v>
      </c>
      <c r="I397" s="42">
        <v>61805</v>
      </c>
      <c r="J397" s="37">
        <v>57527</v>
      </c>
    </row>
    <row r="398" spans="1:10">
      <c r="A398" s="42">
        <v>4</v>
      </c>
      <c r="B398" s="42" t="s">
        <v>807</v>
      </c>
      <c r="C398" s="42" t="s">
        <v>1312</v>
      </c>
      <c r="D398" s="42" t="s">
        <v>775</v>
      </c>
      <c r="E398" s="57">
        <v>227</v>
      </c>
      <c r="F398" s="57">
        <v>213.1</v>
      </c>
      <c r="G398" s="57">
        <v>13.9</v>
      </c>
      <c r="H398" s="54">
        <v>10</v>
      </c>
      <c r="I398" s="42">
        <v>32180</v>
      </c>
      <c r="J398" s="37">
        <v>30832</v>
      </c>
    </row>
    <row r="399" spans="1:10">
      <c r="A399" s="42">
        <v>4</v>
      </c>
      <c r="B399" s="42" t="s">
        <v>803</v>
      </c>
      <c r="C399" s="42" t="s">
        <v>1313</v>
      </c>
      <c r="D399" s="42" t="s">
        <v>776</v>
      </c>
      <c r="E399" s="57">
        <v>183.1</v>
      </c>
      <c r="F399" s="57">
        <v>171.5</v>
      </c>
      <c r="G399" s="57">
        <v>11.6</v>
      </c>
      <c r="H399" s="54">
        <v>10</v>
      </c>
      <c r="I399" s="42">
        <v>33536</v>
      </c>
      <c r="J399" s="37">
        <v>32422</v>
      </c>
    </row>
    <row r="400" spans="1:10">
      <c r="A400" s="42">
        <v>4</v>
      </c>
      <c r="B400" s="42" t="s">
        <v>820</v>
      </c>
      <c r="C400" s="42" t="s">
        <v>1314</v>
      </c>
      <c r="D400" s="42" t="s">
        <v>777</v>
      </c>
      <c r="E400" s="57">
        <v>247.2</v>
      </c>
      <c r="F400" s="57">
        <v>232.3</v>
      </c>
      <c r="G400" s="57">
        <v>14.9</v>
      </c>
      <c r="H400" s="54">
        <v>10</v>
      </c>
      <c r="I400" s="42">
        <v>120165</v>
      </c>
      <c r="J400" s="37">
        <v>108694</v>
      </c>
    </row>
    <row r="401" spans="1:10">
      <c r="A401" s="42">
        <v>4</v>
      </c>
      <c r="B401" s="42" t="s">
        <v>809</v>
      </c>
      <c r="C401" s="42" t="s">
        <v>1315</v>
      </c>
      <c r="D401" s="42" t="s">
        <v>778</v>
      </c>
      <c r="E401" s="57">
        <v>201</v>
      </c>
      <c r="F401" s="57">
        <v>188</v>
      </c>
      <c r="G401" s="57">
        <v>13</v>
      </c>
      <c r="H401" s="54">
        <v>10</v>
      </c>
      <c r="I401" s="42">
        <v>45038</v>
      </c>
      <c r="J401" s="37">
        <v>39780</v>
      </c>
    </row>
    <row r="402" spans="1:10">
      <c r="A402" s="42">
        <v>4</v>
      </c>
      <c r="B402" s="42" t="s">
        <v>806</v>
      </c>
      <c r="C402" s="42" t="s">
        <v>1316</v>
      </c>
      <c r="D402" s="42" t="s">
        <v>779</v>
      </c>
      <c r="E402" s="57">
        <v>195.4</v>
      </c>
      <c r="F402" s="57">
        <v>183.1</v>
      </c>
      <c r="G402" s="57">
        <v>12.2</v>
      </c>
      <c r="H402" s="54">
        <v>10</v>
      </c>
      <c r="I402" s="42">
        <v>17050</v>
      </c>
      <c r="J402" s="37">
        <v>15933</v>
      </c>
    </row>
    <row r="403" spans="1:10">
      <c r="A403" s="42">
        <v>4</v>
      </c>
      <c r="B403" s="42" t="s">
        <v>817</v>
      </c>
      <c r="C403" s="42" t="s">
        <v>1317</v>
      </c>
      <c r="D403" s="42" t="s">
        <v>1318</v>
      </c>
      <c r="E403" s="57">
        <v>212.1</v>
      </c>
      <c r="F403" s="57">
        <v>198.2</v>
      </c>
      <c r="G403" s="57">
        <v>13.8</v>
      </c>
      <c r="H403" s="54">
        <v>10</v>
      </c>
      <c r="I403" s="42">
        <v>99480</v>
      </c>
      <c r="J403" s="37">
        <v>87058</v>
      </c>
    </row>
    <row r="404" spans="1:10">
      <c r="A404" s="42">
        <v>4</v>
      </c>
      <c r="B404" s="42" t="s">
        <v>822</v>
      </c>
      <c r="C404" s="42" t="s">
        <v>1319</v>
      </c>
      <c r="D404" s="42" t="s">
        <v>780</v>
      </c>
      <c r="E404" s="57">
        <v>252.4</v>
      </c>
      <c r="F404" s="57">
        <v>237.5</v>
      </c>
      <c r="G404" s="57">
        <v>14.9</v>
      </c>
      <c r="H404" s="54">
        <v>10</v>
      </c>
      <c r="I404" s="42">
        <v>85139</v>
      </c>
      <c r="J404" s="37">
        <v>79995</v>
      </c>
    </row>
    <row r="405" spans="1:10">
      <c r="A405" s="42">
        <v>4</v>
      </c>
      <c r="B405" s="42" t="s">
        <v>824</v>
      </c>
      <c r="C405" s="42" t="s">
        <v>1320</v>
      </c>
      <c r="D405" s="42" t="s">
        <v>781</v>
      </c>
      <c r="E405" s="57">
        <v>249.8</v>
      </c>
      <c r="F405" s="57">
        <v>234.8</v>
      </c>
      <c r="G405" s="57">
        <v>15.1</v>
      </c>
      <c r="H405" s="54">
        <v>10</v>
      </c>
      <c r="I405" s="42">
        <v>78937</v>
      </c>
      <c r="J405" s="37">
        <v>76323</v>
      </c>
    </row>
    <row r="406" spans="1:10">
      <c r="A406" s="42">
        <v>4</v>
      </c>
      <c r="B406" s="42" t="s">
        <v>812</v>
      </c>
      <c r="C406" s="42" t="s">
        <v>1321</v>
      </c>
      <c r="D406" s="42" t="s">
        <v>782</v>
      </c>
      <c r="E406" s="57">
        <v>177.5</v>
      </c>
      <c r="F406" s="57">
        <v>165.8</v>
      </c>
      <c r="G406" s="57">
        <v>11.6</v>
      </c>
      <c r="H406" s="54">
        <v>10</v>
      </c>
      <c r="I406" s="42">
        <v>51356</v>
      </c>
      <c r="J406" s="37">
        <v>47952</v>
      </c>
    </row>
    <row r="407" spans="1:10">
      <c r="A407" s="42">
        <v>4</v>
      </c>
      <c r="B407" s="42" t="s">
        <v>811</v>
      </c>
      <c r="C407" s="42" t="s">
        <v>1322</v>
      </c>
      <c r="D407" s="42" t="s">
        <v>783</v>
      </c>
      <c r="E407" s="57">
        <v>170.1</v>
      </c>
      <c r="F407" s="57">
        <v>159.19999999999999</v>
      </c>
      <c r="G407" s="57">
        <v>11</v>
      </c>
      <c r="H407" s="54">
        <v>10</v>
      </c>
      <c r="I407" s="42">
        <v>39843</v>
      </c>
      <c r="J407" s="37">
        <v>38248</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7"/>
  <sheetViews>
    <sheetView workbookViewId="0">
      <selection sqref="A1:AH407"/>
    </sheetView>
  </sheetViews>
  <sheetFormatPr baseColWidth="10" defaultRowHeight="13" x14ac:dyDescent="0"/>
  <sheetData>
    <row r="1" spans="1:34" ht="36">
      <c r="A1" s="60" t="s">
        <v>828</v>
      </c>
      <c r="B1" s="60" t="s">
        <v>829</v>
      </c>
      <c r="C1" s="60" t="s">
        <v>830</v>
      </c>
      <c r="D1" s="60" t="s">
        <v>831</v>
      </c>
      <c r="E1" s="61" t="s">
        <v>1352</v>
      </c>
      <c r="F1" s="61" t="s">
        <v>1353</v>
      </c>
      <c r="G1" s="62" t="s">
        <v>1354</v>
      </c>
      <c r="H1" s="61" t="s">
        <v>1355</v>
      </c>
      <c r="I1" s="63" t="s">
        <v>1356</v>
      </c>
      <c r="J1" s="63" t="s">
        <v>1357</v>
      </c>
      <c r="K1" s="62" t="s">
        <v>1358</v>
      </c>
      <c r="L1" s="64" t="s">
        <v>1359</v>
      </c>
      <c r="M1" s="64" t="s">
        <v>1360</v>
      </c>
      <c r="N1" s="65" t="s">
        <v>1361</v>
      </c>
      <c r="O1" s="66" t="s">
        <v>1362</v>
      </c>
      <c r="P1" s="66" t="s">
        <v>1363</v>
      </c>
      <c r="Q1" s="66" t="s">
        <v>1364</v>
      </c>
      <c r="R1" s="66" t="s">
        <v>1365</v>
      </c>
      <c r="S1" s="67" t="s">
        <v>828</v>
      </c>
      <c r="T1" s="67" t="s">
        <v>829</v>
      </c>
      <c r="U1" s="67" t="s">
        <v>830</v>
      </c>
      <c r="V1" s="67" t="s">
        <v>831</v>
      </c>
      <c r="W1" s="66" t="s">
        <v>1366</v>
      </c>
      <c r="X1" s="68" t="s">
        <v>1367</v>
      </c>
      <c r="Y1" s="68" t="s">
        <v>1368</v>
      </c>
      <c r="Z1" s="68" t="s">
        <v>1369</v>
      </c>
      <c r="AA1" s="56" t="s">
        <v>1370</v>
      </c>
      <c r="AB1" s="68" t="s">
        <v>1371</v>
      </c>
      <c r="AC1" s="68" t="s">
        <v>1372</v>
      </c>
      <c r="AD1" s="68" t="s">
        <v>1373</v>
      </c>
      <c r="AE1" s="68" t="s">
        <v>1374</v>
      </c>
      <c r="AF1" s="68" t="s">
        <v>1375</v>
      </c>
      <c r="AG1" s="66" t="s">
        <v>1376</v>
      </c>
      <c r="AH1" s="66" t="s">
        <v>1364</v>
      </c>
    </row>
    <row r="2" spans="1:34">
      <c r="A2" s="69">
        <v>1</v>
      </c>
      <c r="B2" s="69" t="s">
        <v>336</v>
      </c>
      <c r="C2" s="69" t="s">
        <v>834</v>
      </c>
      <c r="D2" s="69" t="s">
        <v>337</v>
      </c>
      <c r="E2" s="70">
        <v>4385</v>
      </c>
      <c r="F2" s="71">
        <v>132</v>
      </c>
      <c r="G2" s="72">
        <v>725</v>
      </c>
      <c r="H2" s="70">
        <v>153</v>
      </c>
      <c r="I2" s="73">
        <v>84</v>
      </c>
      <c r="J2" s="72">
        <v>3043</v>
      </c>
      <c r="K2" s="72">
        <v>1451</v>
      </c>
      <c r="L2" s="74">
        <v>658</v>
      </c>
      <c r="M2" s="74">
        <v>189</v>
      </c>
      <c r="N2" s="75">
        <v>371</v>
      </c>
      <c r="O2" s="71">
        <f t="shared" ref="O2:O65" si="0">(0.576*F2)+(0.357*G2)+(0.324*H2)+(0.303*I2)+(0.184*J2)+(0.165*K2)+(0.161*L2)+(0.135*M2)+(0.113*N2)</f>
        <v>1382.5840000000003</v>
      </c>
      <c r="P2" s="76">
        <f t="shared" ref="P2:P65" si="1">O2/E2*100</f>
        <v>31.529851767388834</v>
      </c>
      <c r="Q2" s="76">
        <f>AH2</f>
        <v>31.346357768556942</v>
      </c>
      <c r="R2" s="76">
        <f t="shared" ref="R2:R65" si="2">P2-Q2</f>
        <v>0.18349399883189221</v>
      </c>
      <c r="S2" s="77">
        <v>1</v>
      </c>
      <c r="T2" s="77" t="s">
        <v>336</v>
      </c>
      <c r="U2" s="77" t="s">
        <v>834</v>
      </c>
      <c r="V2" s="77" t="s">
        <v>337</v>
      </c>
      <c r="W2" s="78">
        <v>4338</v>
      </c>
      <c r="X2" s="39">
        <v>129</v>
      </c>
      <c r="Y2" s="39">
        <v>938</v>
      </c>
      <c r="Z2" s="39">
        <v>223</v>
      </c>
      <c r="AA2" s="37">
        <v>118</v>
      </c>
      <c r="AB2" s="39">
        <v>2691</v>
      </c>
      <c r="AC2" s="39">
        <v>907</v>
      </c>
      <c r="AD2" s="39">
        <v>838</v>
      </c>
      <c r="AE2" s="39">
        <v>199</v>
      </c>
      <c r="AF2" s="39">
        <v>319</v>
      </c>
      <c r="AG2" s="79">
        <f>(0.576*X2)+(0.357*Y2)+(0.324*Z2)+(0.303*AA2)+(0.184*AB2)+(0.165*AC2)+(0.161*AD2)+(0.135*AE2)+(0.113*AF2)</f>
        <v>1359.8050000000001</v>
      </c>
      <c r="AH2" s="80">
        <f>AG2/W2*100</f>
        <v>31.346357768556942</v>
      </c>
    </row>
    <row r="3" spans="1:34">
      <c r="A3" s="69">
        <v>1</v>
      </c>
      <c r="B3" s="69" t="s">
        <v>360</v>
      </c>
      <c r="C3" s="69" t="s">
        <v>835</v>
      </c>
      <c r="D3" s="69" t="s">
        <v>836</v>
      </c>
      <c r="E3" s="70">
        <v>69681</v>
      </c>
      <c r="F3" s="71">
        <v>5162</v>
      </c>
      <c r="G3" s="72">
        <v>23459</v>
      </c>
      <c r="H3" s="70">
        <v>13270</v>
      </c>
      <c r="I3" s="73">
        <v>3837</v>
      </c>
      <c r="J3" s="72">
        <v>27618</v>
      </c>
      <c r="K3" s="72">
        <v>11559</v>
      </c>
      <c r="L3" s="74">
        <v>18751</v>
      </c>
      <c r="M3" s="74">
        <v>2032</v>
      </c>
      <c r="N3" s="75">
        <v>29116</v>
      </c>
      <c r="O3" s="71">
        <f t="shared" si="0"/>
        <v>30382.552</v>
      </c>
      <c r="P3" s="76">
        <f t="shared" si="1"/>
        <v>43.60234784230996</v>
      </c>
      <c r="Q3" s="76">
        <f t="shared" ref="Q3:Q66" si="3">AH3</f>
        <v>39.696963120419774</v>
      </c>
      <c r="R3" s="76">
        <f t="shared" si="2"/>
        <v>3.9053847218901865</v>
      </c>
      <c r="S3" s="77">
        <v>1</v>
      </c>
      <c r="T3" s="77" t="s">
        <v>360</v>
      </c>
      <c r="U3" s="77" t="s">
        <v>835</v>
      </c>
      <c r="V3" s="77" t="s">
        <v>836</v>
      </c>
      <c r="W3" s="78">
        <v>67273</v>
      </c>
      <c r="X3" s="39">
        <v>2847</v>
      </c>
      <c r="Y3" s="39">
        <v>24933</v>
      </c>
      <c r="Z3" s="39">
        <v>10208</v>
      </c>
      <c r="AA3" s="37">
        <v>2225</v>
      </c>
      <c r="AB3" s="39">
        <v>25511</v>
      </c>
      <c r="AC3" s="39">
        <v>3494</v>
      </c>
      <c r="AD3" s="39">
        <v>25988</v>
      </c>
      <c r="AE3" s="39">
        <v>6459</v>
      </c>
      <c r="AF3" s="39">
        <v>16427</v>
      </c>
      <c r="AG3" s="79">
        <f t="shared" ref="AG3:AG66" si="4">(0.576*X3)+(0.357*Y3)+(0.324*Z3)+(0.303*AA3)+(0.184*AB3)+(0.165*AC3)+(0.161*AD3)+(0.135*AE3)+(0.113*AF3)</f>
        <v>26705.337999999996</v>
      </c>
      <c r="AH3" s="80">
        <f t="shared" ref="AH3:AH66" si="5">AG3/W3*100</f>
        <v>39.696963120419774</v>
      </c>
    </row>
    <row r="4" spans="1:34">
      <c r="A4" s="69">
        <v>1</v>
      </c>
      <c r="B4" s="69" t="s">
        <v>361</v>
      </c>
      <c r="C4" s="69" t="s">
        <v>837</v>
      </c>
      <c r="D4" s="69" t="s">
        <v>362</v>
      </c>
      <c r="E4" s="70">
        <v>135916</v>
      </c>
      <c r="F4" s="71">
        <v>7155</v>
      </c>
      <c r="G4" s="72">
        <v>19334</v>
      </c>
      <c r="H4" s="70">
        <v>15754</v>
      </c>
      <c r="I4" s="73">
        <v>4264</v>
      </c>
      <c r="J4" s="72">
        <v>39024</v>
      </c>
      <c r="K4" s="72">
        <v>33175</v>
      </c>
      <c r="L4" s="74">
        <v>30924</v>
      </c>
      <c r="M4" s="74">
        <v>2952</v>
      </c>
      <c r="N4" s="75">
        <v>29412</v>
      </c>
      <c r="O4" s="71">
        <f t="shared" si="0"/>
        <v>38774.936999999998</v>
      </c>
      <c r="P4" s="76">
        <f t="shared" si="1"/>
        <v>28.528603696400719</v>
      </c>
      <c r="Q4" s="76">
        <f t="shared" si="3"/>
        <v>25.407719151751952</v>
      </c>
      <c r="R4" s="76">
        <f t="shared" si="2"/>
        <v>3.1208845446487672</v>
      </c>
      <c r="S4" s="77">
        <v>1</v>
      </c>
      <c r="T4" s="77" t="s">
        <v>361</v>
      </c>
      <c r="U4" s="77" t="s">
        <v>837</v>
      </c>
      <c r="V4" s="77" t="s">
        <v>362</v>
      </c>
      <c r="W4" s="78">
        <v>126944</v>
      </c>
      <c r="X4" s="39">
        <v>4594</v>
      </c>
      <c r="Y4" s="39">
        <v>18957</v>
      </c>
      <c r="Z4" s="39">
        <v>12347</v>
      </c>
      <c r="AA4" s="37">
        <v>3041</v>
      </c>
      <c r="AB4" s="39">
        <v>33925</v>
      </c>
      <c r="AC4" s="39">
        <v>19453</v>
      </c>
      <c r="AD4" s="39">
        <v>36097</v>
      </c>
      <c r="AE4" s="39">
        <v>6405</v>
      </c>
      <c r="AF4" s="39">
        <v>15838</v>
      </c>
      <c r="AG4" s="79">
        <f t="shared" si="4"/>
        <v>32253.574999999997</v>
      </c>
      <c r="AH4" s="80">
        <f t="shared" si="5"/>
        <v>25.407719151751952</v>
      </c>
    </row>
    <row r="5" spans="1:34">
      <c r="A5" s="69">
        <v>1</v>
      </c>
      <c r="B5" s="69" t="s">
        <v>363</v>
      </c>
      <c r="C5" s="69" t="s">
        <v>838</v>
      </c>
      <c r="D5" s="69" t="s">
        <v>364</v>
      </c>
      <c r="E5" s="70">
        <v>92604</v>
      </c>
      <c r="F5" s="71">
        <v>1951</v>
      </c>
      <c r="G5" s="72">
        <v>13377</v>
      </c>
      <c r="H5" s="70">
        <v>11689</v>
      </c>
      <c r="I5" s="73">
        <v>2518</v>
      </c>
      <c r="J5" s="72">
        <v>21918</v>
      </c>
      <c r="K5" s="72">
        <v>9721</v>
      </c>
      <c r="L5" s="74">
        <v>22750</v>
      </c>
      <c r="M5" s="74">
        <v>2367</v>
      </c>
      <c r="N5" s="75">
        <v>24801</v>
      </c>
      <c r="O5" s="71">
        <f t="shared" si="0"/>
        <v>22871.239999999998</v>
      </c>
      <c r="P5" s="76">
        <f t="shared" si="1"/>
        <v>24.697896419161157</v>
      </c>
      <c r="Q5" s="76">
        <f t="shared" si="3"/>
        <v>22.425313300019006</v>
      </c>
      <c r="R5" s="76">
        <f t="shared" si="2"/>
        <v>2.2725831191421513</v>
      </c>
      <c r="S5" s="77">
        <v>1</v>
      </c>
      <c r="T5" s="77" t="s">
        <v>363</v>
      </c>
      <c r="U5" s="77" t="s">
        <v>838</v>
      </c>
      <c r="V5" s="77" t="s">
        <v>364</v>
      </c>
      <c r="W5" s="78">
        <v>89451</v>
      </c>
      <c r="X5" s="39">
        <v>1454</v>
      </c>
      <c r="Y5" s="39">
        <v>12191</v>
      </c>
      <c r="Z5" s="39">
        <v>8523</v>
      </c>
      <c r="AA5" s="37">
        <v>1668</v>
      </c>
      <c r="AB5" s="39">
        <v>21217</v>
      </c>
      <c r="AC5" s="39">
        <v>5194</v>
      </c>
      <c r="AD5" s="39">
        <v>27451</v>
      </c>
      <c r="AE5" s="39">
        <v>6388</v>
      </c>
      <c r="AF5" s="39">
        <v>13807</v>
      </c>
      <c r="AG5" s="79">
        <f t="shared" si="4"/>
        <v>20059.667000000001</v>
      </c>
      <c r="AH5" s="80">
        <f t="shared" si="5"/>
        <v>22.425313300019006</v>
      </c>
    </row>
    <row r="6" spans="1:34">
      <c r="A6" s="69">
        <v>1</v>
      </c>
      <c r="B6" s="69" t="s">
        <v>365</v>
      </c>
      <c r="C6" s="69" t="s">
        <v>839</v>
      </c>
      <c r="D6" s="69" t="s">
        <v>366</v>
      </c>
      <c r="E6" s="70">
        <v>110286</v>
      </c>
      <c r="F6" s="71">
        <v>11929</v>
      </c>
      <c r="G6" s="72">
        <v>26591</v>
      </c>
      <c r="H6" s="70">
        <v>15356</v>
      </c>
      <c r="I6" s="73">
        <v>5212</v>
      </c>
      <c r="J6" s="72">
        <v>47419</v>
      </c>
      <c r="K6" s="72">
        <v>31784</v>
      </c>
      <c r="L6" s="74">
        <v>26502</v>
      </c>
      <c r="M6" s="74">
        <v>2616</v>
      </c>
      <c r="N6" s="75">
        <v>36342</v>
      </c>
      <c r="O6" s="71">
        <f t="shared" si="0"/>
        <v>45614.755000000005</v>
      </c>
      <c r="P6" s="76">
        <f t="shared" si="1"/>
        <v>41.36042199372541</v>
      </c>
      <c r="Q6" s="76">
        <f t="shared" si="3"/>
        <v>37.123985158664283</v>
      </c>
      <c r="R6" s="76">
        <f t="shared" si="2"/>
        <v>4.2364368350611272</v>
      </c>
      <c r="S6" s="77">
        <v>1</v>
      </c>
      <c r="T6" s="77" t="s">
        <v>365</v>
      </c>
      <c r="U6" s="77" t="s">
        <v>839</v>
      </c>
      <c r="V6" s="77" t="s">
        <v>366</v>
      </c>
      <c r="W6" s="78">
        <v>99991</v>
      </c>
      <c r="X6" s="39">
        <v>8778</v>
      </c>
      <c r="Y6" s="39">
        <v>23881</v>
      </c>
      <c r="Z6" s="39">
        <v>12749</v>
      </c>
      <c r="AA6" s="37">
        <v>3886</v>
      </c>
      <c r="AB6" s="39">
        <v>37287</v>
      </c>
      <c r="AC6" s="39">
        <v>17043</v>
      </c>
      <c r="AD6" s="39">
        <v>32421</v>
      </c>
      <c r="AE6" s="39">
        <v>7039</v>
      </c>
      <c r="AF6" s="39">
        <v>21132</v>
      </c>
      <c r="AG6" s="79">
        <f t="shared" si="4"/>
        <v>37120.644</v>
      </c>
      <c r="AH6" s="80">
        <f t="shared" si="5"/>
        <v>37.123985158664283</v>
      </c>
    </row>
    <row r="7" spans="1:34">
      <c r="A7" s="69">
        <v>1</v>
      </c>
      <c r="B7" s="69" t="s">
        <v>367</v>
      </c>
      <c r="C7" s="69" t="s">
        <v>840</v>
      </c>
      <c r="D7" s="69" t="s">
        <v>368</v>
      </c>
      <c r="E7" s="70">
        <v>130862</v>
      </c>
      <c r="F7" s="71">
        <v>1979</v>
      </c>
      <c r="G7" s="72">
        <v>18425</v>
      </c>
      <c r="H7" s="70">
        <v>14442</v>
      </c>
      <c r="I7" s="73">
        <v>3407</v>
      </c>
      <c r="J7" s="72">
        <v>30723</v>
      </c>
      <c r="K7" s="72">
        <v>16229</v>
      </c>
      <c r="L7" s="74">
        <v>29772</v>
      </c>
      <c r="M7" s="74">
        <v>2614</v>
      </c>
      <c r="N7" s="75">
        <v>25901</v>
      </c>
      <c r="O7" s="71">
        <f t="shared" si="0"/>
        <v>29832.97</v>
      </c>
      <c r="P7" s="76">
        <f t="shared" si="1"/>
        <v>22.797274991976284</v>
      </c>
      <c r="Q7" s="76">
        <f t="shared" si="3"/>
        <v>21.291052389048666</v>
      </c>
      <c r="R7" s="76">
        <f t="shared" si="2"/>
        <v>1.5062226029276182</v>
      </c>
      <c r="S7" s="77">
        <v>1</v>
      </c>
      <c r="T7" s="77" t="s">
        <v>367</v>
      </c>
      <c r="U7" s="77" t="s">
        <v>840</v>
      </c>
      <c r="V7" s="77" t="s">
        <v>368</v>
      </c>
      <c r="W7" s="78">
        <v>125866</v>
      </c>
      <c r="X7" s="39">
        <v>1517</v>
      </c>
      <c r="Y7" s="39">
        <v>17815</v>
      </c>
      <c r="Z7" s="39">
        <v>11578</v>
      </c>
      <c r="AA7" s="37">
        <v>2306</v>
      </c>
      <c r="AB7" s="39">
        <v>28950</v>
      </c>
      <c r="AC7" s="39">
        <v>9815</v>
      </c>
      <c r="AD7" s="39">
        <v>35527</v>
      </c>
      <c r="AE7" s="39">
        <v>6347</v>
      </c>
      <c r="AF7" s="39">
        <v>14084</v>
      </c>
      <c r="AG7" s="79">
        <f t="shared" si="4"/>
        <v>26798.195999999996</v>
      </c>
      <c r="AH7" s="80">
        <f t="shared" si="5"/>
        <v>21.291052389048666</v>
      </c>
    </row>
    <row r="8" spans="1:34">
      <c r="A8" s="69">
        <v>1</v>
      </c>
      <c r="B8" s="69" t="s">
        <v>334</v>
      </c>
      <c r="C8" s="69" t="s">
        <v>841</v>
      </c>
      <c r="D8" s="69" t="s">
        <v>335</v>
      </c>
      <c r="E8" s="70">
        <v>97534</v>
      </c>
      <c r="F8" s="71">
        <v>5656</v>
      </c>
      <c r="G8" s="72">
        <v>32295</v>
      </c>
      <c r="H8" s="70">
        <v>9715</v>
      </c>
      <c r="I8" s="73">
        <v>3529</v>
      </c>
      <c r="J8" s="72">
        <v>59595</v>
      </c>
      <c r="K8" s="72">
        <v>29706</v>
      </c>
      <c r="L8" s="74">
        <v>21795</v>
      </c>
      <c r="M8" s="74">
        <v>3406</v>
      </c>
      <c r="N8" s="75">
        <v>20308</v>
      </c>
      <c r="O8" s="71">
        <f t="shared" si="0"/>
        <v>41134.697</v>
      </c>
      <c r="P8" s="76">
        <f t="shared" si="1"/>
        <v>42.17472573666619</v>
      </c>
      <c r="Q8" s="76">
        <f t="shared" si="3"/>
        <v>42.677421045162276</v>
      </c>
      <c r="R8" s="76">
        <f t="shared" si="2"/>
        <v>-0.50269530849608657</v>
      </c>
      <c r="S8" s="77">
        <v>1</v>
      </c>
      <c r="T8" s="77" t="s">
        <v>334</v>
      </c>
      <c r="U8" s="77" t="s">
        <v>841</v>
      </c>
      <c r="V8" s="77" t="s">
        <v>335</v>
      </c>
      <c r="W8" s="78">
        <v>91603</v>
      </c>
      <c r="X8" s="39">
        <v>5418</v>
      </c>
      <c r="Y8" s="39">
        <v>34241</v>
      </c>
      <c r="Z8" s="39">
        <v>8880</v>
      </c>
      <c r="AA8" s="37">
        <v>4065</v>
      </c>
      <c r="AB8" s="39">
        <v>50946</v>
      </c>
      <c r="AC8" s="39">
        <v>21489</v>
      </c>
      <c r="AD8" s="39">
        <v>25959</v>
      </c>
      <c r="AE8" s="39">
        <v>7422</v>
      </c>
      <c r="AF8" s="39">
        <v>13620</v>
      </c>
      <c r="AG8" s="79">
        <f t="shared" si="4"/>
        <v>39093.798000000003</v>
      </c>
      <c r="AH8" s="80">
        <f t="shared" si="5"/>
        <v>42.677421045162276</v>
      </c>
    </row>
    <row r="9" spans="1:34">
      <c r="A9" s="69">
        <v>1</v>
      </c>
      <c r="B9" s="69" t="s">
        <v>369</v>
      </c>
      <c r="C9" s="69" t="s">
        <v>842</v>
      </c>
      <c r="D9" s="69" t="s">
        <v>370</v>
      </c>
      <c r="E9" s="70">
        <v>145010</v>
      </c>
      <c r="F9" s="71">
        <v>6349</v>
      </c>
      <c r="G9" s="72">
        <v>25887</v>
      </c>
      <c r="H9" s="70">
        <v>23160</v>
      </c>
      <c r="I9" s="73">
        <v>5864</v>
      </c>
      <c r="J9" s="72">
        <v>48523</v>
      </c>
      <c r="K9" s="72">
        <v>28762</v>
      </c>
      <c r="L9" s="74">
        <v>33106</v>
      </c>
      <c r="M9" s="74">
        <v>4168</v>
      </c>
      <c r="N9" s="75">
        <v>37084</v>
      </c>
      <c r="O9" s="71">
        <f t="shared" si="0"/>
        <v>45936.514999999999</v>
      </c>
      <c r="P9" s="76">
        <f t="shared" si="1"/>
        <v>31.678170471001998</v>
      </c>
      <c r="Q9" s="76">
        <f t="shared" si="3"/>
        <v>27.588294160389637</v>
      </c>
      <c r="R9" s="76">
        <f t="shared" si="2"/>
        <v>4.089876310612361</v>
      </c>
      <c r="S9" s="77">
        <v>1</v>
      </c>
      <c r="T9" s="77" t="s">
        <v>369</v>
      </c>
      <c r="U9" s="77" t="s">
        <v>842</v>
      </c>
      <c r="V9" s="77" t="s">
        <v>370</v>
      </c>
      <c r="W9" s="78">
        <v>138999</v>
      </c>
      <c r="X9" s="39">
        <v>4364</v>
      </c>
      <c r="Y9" s="39">
        <v>23339</v>
      </c>
      <c r="Z9" s="39">
        <v>17347</v>
      </c>
      <c r="AA9" s="37">
        <v>4166</v>
      </c>
      <c r="AB9" s="39">
        <v>41461</v>
      </c>
      <c r="AC9" s="39">
        <v>16969</v>
      </c>
      <c r="AD9" s="39">
        <v>38726</v>
      </c>
      <c r="AE9" s="39">
        <v>10822</v>
      </c>
      <c r="AF9" s="39">
        <v>22075</v>
      </c>
      <c r="AG9" s="79">
        <f t="shared" si="4"/>
        <v>38347.452999999994</v>
      </c>
      <c r="AH9" s="80">
        <f t="shared" si="5"/>
        <v>27.588294160389637</v>
      </c>
    </row>
    <row r="10" spans="1:34">
      <c r="A10" s="69">
        <v>1</v>
      </c>
      <c r="B10" s="69" t="s">
        <v>371</v>
      </c>
      <c r="C10" s="69" t="s">
        <v>843</v>
      </c>
      <c r="D10" s="69" t="s">
        <v>372</v>
      </c>
      <c r="E10" s="70">
        <v>124082</v>
      </c>
      <c r="F10" s="71">
        <v>9855</v>
      </c>
      <c r="G10" s="72">
        <v>22472</v>
      </c>
      <c r="H10" s="70">
        <v>15138</v>
      </c>
      <c r="I10" s="73">
        <v>4554</v>
      </c>
      <c r="J10" s="72">
        <v>43847</v>
      </c>
      <c r="K10" s="72">
        <v>32696</v>
      </c>
      <c r="L10" s="74">
        <v>28320</v>
      </c>
      <c r="M10" s="74">
        <v>3216</v>
      </c>
      <c r="N10" s="75">
        <v>34933</v>
      </c>
      <c r="O10" s="71">
        <f t="shared" si="0"/>
        <v>42387.35500000001</v>
      </c>
      <c r="P10" s="76">
        <f t="shared" si="1"/>
        <v>34.160760626037629</v>
      </c>
      <c r="Q10" s="76">
        <f t="shared" si="3"/>
        <v>31.006418240512446</v>
      </c>
      <c r="R10" s="76">
        <f t="shared" si="2"/>
        <v>3.1543423855251831</v>
      </c>
      <c r="S10" s="77">
        <v>1</v>
      </c>
      <c r="T10" s="77" t="s">
        <v>371</v>
      </c>
      <c r="U10" s="77" t="s">
        <v>843</v>
      </c>
      <c r="V10" s="77" t="s">
        <v>372</v>
      </c>
      <c r="W10" s="78">
        <v>118023</v>
      </c>
      <c r="X10" s="39">
        <v>7684</v>
      </c>
      <c r="Y10" s="39">
        <v>22277</v>
      </c>
      <c r="Z10" s="39">
        <v>12363</v>
      </c>
      <c r="AA10" s="37">
        <v>3204</v>
      </c>
      <c r="AB10" s="39">
        <v>37372</v>
      </c>
      <c r="AC10" s="39">
        <v>18414</v>
      </c>
      <c r="AD10" s="39">
        <v>35890</v>
      </c>
      <c r="AE10" s="39">
        <v>9018</v>
      </c>
      <c r="AF10" s="39">
        <v>20610</v>
      </c>
      <c r="AG10" s="79">
        <f t="shared" si="4"/>
        <v>36594.705000000002</v>
      </c>
      <c r="AH10" s="80">
        <f t="shared" si="5"/>
        <v>31.006418240512446</v>
      </c>
    </row>
    <row r="11" spans="1:34">
      <c r="A11" s="69">
        <v>1</v>
      </c>
      <c r="B11" s="69" t="s">
        <v>373</v>
      </c>
      <c r="C11" s="69" t="s">
        <v>844</v>
      </c>
      <c r="D11" s="69" t="s">
        <v>374</v>
      </c>
      <c r="E11" s="70">
        <v>119916</v>
      </c>
      <c r="F11" s="71">
        <v>6821</v>
      </c>
      <c r="G11" s="72">
        <v>21073</v>
      </c>
      <c r="H11" s="70">
        <v>19978</v>
      </c>
      <c r="I11" s="73">
        <v>5513</v>
      </c>
      <c r="J11" s="72">
        <v>38933</v>
      </c>
      <c r="K11" s="72">
        <v>25395</v>
      </c>
      <c r="L11" s="74">
        <v>29312</v>
      </c>
      <c r="M11" s="74">
        <v>3562</v>
      </c>
      <c r="N11" s="75">
        <v>38316</v>
      </c>
      <c r="O11" s="71">
        <f t="shared" si="0"/>
        <v>40478.924999999996</v>
      </c>
      <c r="P11" s="76">
        <f t="shared" si="1"/>
        <v>33.756066746722702</v>
      </c>
      <c r="Q11" s="76">
        <f t="shared" si="3"/>
        <v>28.18355495570572</v>
      </c>
      <c r="R11" s="76">
        <f t="shared" si="2"/>
        <v>5.5725117910169821</v>
      </c>
      <c r="S11" s="77">
        <v>1</v>
      </c>
      <c r="T11" s="77" t="s">
        <v>373</v>
      </c>
      <c r="U11" s="77" t="s">
        <v>844</v>
      </c>
      <c r="V11" s="77" t="s">
        <v>374</v>
      </c>
      <c r="W11" s="78">
        <v>110398</v>
      </c>
      <c r="X11" s="39">
        <v>4639</v>
      </c>
      <c r="Y11" s="39">
        <v>19299</v>
      </c>
      <c r="Z11" s="39">
        <v>12424</v>
      </c>
      <c r="AA11" s="37">
        <v>3575</v>
      </c>
      <c r="AB11" s="39">
        <v>31496</v>
      </c>
      <c r="AC11" s="39">
        <v>10216</v>
      </c>
      <c r="AD11" s="39">
        <v>34761</v>
      </c>
      <c r="AE11" s="39">
        <v>8248</v>
      </c>
      <c r="AF11" s="39">
        <v>19936</v>
      </c>
      <c r="AG11" s="79">
        <f t="shared" si="4"/>
        <v>31114.080999999998</v>
      </c>
      <c r="AH11" s="80">
        <f t="shared" si="5"/>
        <v>28.18355495570572</v>
      </c>
    </row>
    <row r="12" spans="1:34">
      <c r="A12" s="69">
        <v>1</v>
      </c>
      <c r="B12" s="69" t="s">
        <v>375</v>
      </c>
      <c r="C12" s="69" t="s">
        <v>845</v>
      </c>
      <c r="D12" s="69" t="s">
        <v>376</v>
      </c>
      <c r="E12" s="70">
        <v>101045</v>
      </c>
      <c r="F12" s="71">
        <v>5773</v>
      </c>
      <c r="G12" s="72">
        <v>34662</v>
      </c>
      <c r="H12" s="70">
        <v>14644</v>
      </c>
      <c r="I12" s="73">
        <v>4708</v>
      </c>
      <c r="J12" s="72">
        <v>42455</v>
      </c>
      <c r="K12" s="72">
        <v>18678</v>
      </c>
      <c r="L12" s="74">
        <v>24422</v>
      </c>
      <c r="M12" s="74">
        <v>2441</v>
      </c>
      <c r="N12" s="75">
        <v>31297</v>
      </c>
      <c r="O12" s="71">
        <f t="shared" si="0"/>
        <v>40562.390000000007</v>
      </c>
      <c r="P12" s="76">
        <f t="shared" si="1"/>
        <v>40.14289672918008</v>
      </c>
      <c r="Q12" s="76">
        <f t="shared" si="3"/>
        <v>39.889086950898822</v>
      </c>
      <c r="R12" s="76">
        <f t="shared" si="2"/>
        <v>0.2538097782812585</v>
      </c>
      <c r="S12" s="77">
        <v>1</v>
      </c>
      <c r="T12" s="77" t="s">
        <v>375</v>
      </c>
      <c r="U12" s="77" t="s">
        <v>845</v>
      </c>
      <c r="V12" s="77" t="s">
        <v>376</v>
      </c>
      <c r="W12" s="78">
        <v>92788</v>
      </c>
      <c r="X12" s="39">
        <v>3384</v>
      </c>
      <c r="Y12" s="39">
        <v>36617</v>
      </c>
      <c r="Z12" s="39">
        <v>13133</v>
      </c>
      <c r="AA12" s="37">
        <v>4338</v>
      </c>
      <c r="AB12" s="39">
        <v>37883</v>
      </c>
      <c r="AC12" s="39">
        <v>8312</v>
      </c>
      <c r="AD12" s="39">
        <v>30161</v>
      </c>
      <c r="AE12" s="39">
        <v>7469</v>
      </c>
      <c r="AF12" s="39">
        <v>19603</v>
      </c>
      <c r="AG12" s="79">
        <f t="shared" si="4"/>
        <v>37012.286</v>
      </c>
      <c r="AH12" s="80">
        <f t="shared" si="5"/>
        <v>39.889086950898822</v>
      </c>
    </row>
    <row r="13" spans="1:34">
      <c r="A13" s="69">
        <v>1</v>
      </c>
      <c r="B13" s="69" t="s">
        <v>338</v>
      </c>
      <c r="C13" s="69" t="s">
        <v>846</v>
      </c>
      <c r="D13" s="69" t="s">
        <v>339</v>
      </c>
      <c r="E13" s="70">
        <v>101690</v>
      </c>
      <c r="F13" s="71">
        <v>7994</v>
      </c>
      <c r="G13" s="72">
        <v>44430</v>
      </c>
      <c r="H13" s="70">
        <v>15197</v>
      </c>
      <c r="I13" s="73">
        <v>6304</v>
      </c>
      <c r="J13" s="72">
        <v>65721</v>
      </c>
      <c r="K13" s="72">
        <v>28112</v>
      </c>
      <c r="L13" s="74">
        <v>23783</v>
      </c>
      <c r="M13" s="74">
        <v>3063</v>
      </c>
      <c r="N13" s="75">
        <v>32929</v>
      </c>
      <c r="O13" s="71">
        <f t="shared" si="0"/>
        <v>51994.682999999997</v>
      </c>
      <c r="P13" s="76">
        <f t="shared" si="1"/>
        <v>51.130576261185958</v>
      </c>
      <c r="Q13" s="76">
        <f t="shared" si="3"/>
        <v>51.925585179331037</v>
      </c>
      <c r="R13" s="76">
        <f t="shared" si="2"/>
        <v>-0.79500891814507924</v>
      </c>
      <c r="S13" s="77">
        <v>1</v>
      </c>
      <c r="T13" s="77" t="s">
        <v>338</v>
      </c>
      <c r="U13" s="77" t="s">
        <v>846</v>
      </c>
      <c r="V13" s="77" t="s">
        <v>339</v>
      </c>
      <c r="W13" s="78">
        <v>86042</v>
      </c>
      <c r="X13" s="39">
        <v>7795</v>
      </c>
      <c r="Y13" s="39">
        <v>43669</v>
      </c>
      <c r="Z13" s="39">
        <v>11815</v>
      </c>
      <c r="AA13" s="37">
        <v>5272</v>
      </c>
      <c r="AB13" s="39">
        <v>48219</v>
      </c>
      <c r="AC13" s="39">
        <v>12632</v>
      </c>
      <c r="AD13" s="39">
        <v>29852</v>
      </c>
      <c r="AE13" s="39">
        <v>8262</v>
      </c>
      <c r="AF13" s="39">
        <v>20305</v>
      </c>
      <c r="AG13" s="79">
        <f t="shared" si="4"/>
        <v>44677.812000000005</v>
      </c>
      <c r="AH13" s="80">
        <f t="shared" si="5"/>
        <v>51.925585179331037</v>
      </c>
    </row>
    <row r="14" spans="1:34">
      <c r="A14" s="69">
        <v>1</v>
      </c>
      <c r="B14" s="69" t="s">
        <v>340</v>
      </c>
      <c r="C14" s="69" t="s">
        <v>847</v>
      </c>
      <c r="D14" s="69" t="s">
        <v>848</v>
      </c>
      <c r="E14" s="70">
        <v>80590</v>
      </c>
      <c r="F14" s="71">
        <v>4337</v>
      </c>
      <c r="G14" s="72">
        <v>25133</v>
      </c>
      <c r="H14" s="70">
        <v>8918</v>
      </c>
      <c r="I14" s="73">
        <v>3179</v>
      </c>
      <c r="J14" s="72">
        <v>44524</v>
      </c>
      <c r="K14" s="72">
        <v>24215</v>
      </c>
      <c r="L14" s="74">
        <v>15999</v>
      </c>
      <c r="M14" s="74">
        <v>2447</v>
      </c>
      <c r="N14" s="75">
        <v>17992</v>
      </c>
      <c r="O14" s="71">
        <f t="shared" si="0"/>
        <v>32450.433000000001</v>
      </c>
      <c r="P14" s="76">
        <f t="shared" si="1"/>
        <v>40.266078917979897</v>
      </c>
      <c r="Q14" s="76">
        <f t="shared" si="3"/>
        <v>38.775216734271858</v>
      </c>
      <c r="R14" s="76">
        <f t="shared" si="2"/>
        <v>1.4908621837080389</v>
      </c>
      <c r="S14" s="77">
        <v>1</v>
      </c>
      <c r="T14" s="77" t="s">
        <v>340</v>
      </c>
      <c r="U14" s="77" t="s">
        <v>847</v>
      </c>
      <c r="V14" s="77" t="s">
        <v>848</v>
      </c>
      <c r="W14" s="78">
        <v>75438</v>
      </c>
      <c r="X14" s="39">
        <v>4160</v>
      </c>
      <c r="Y14" s="39">
        <v>24630</v>
      </c>
      <c r="Z14" s="39">
        <v>7491</v>
      </c>
      <c r="AA14" s="37">
        <v>2858</v>
      </c>
      <c r="AB14" s="39">
        <v>36630</v>
      </c>
      <c r="AC14" s="39">
        <v>14821</v>
      </c>
      <c r="AD14" s="39">
        <v>20403</v>
      </c>
      <c r="AE14" s="39">
        <v>7981</v>
      </c>
      <c r="AF14" s="39">
        <v>10809</v>
      </c>
      <c r="AG14" s="79">
        <f t="shared" si="4"/>
        <v>29251.248000000007</v>
      </c>
      <c r="AH14" s="80">
        <f t="shared" si="5"/>
        <v>38.775216734271858</v>
      </c>
    </row>
    <row r="15" spans="1:34">
      <c r="A15" s="69">
        <v>1</v>
      </c>
      <c r="B15" s="69" t="s">
        <v>341</v>
      </c>
      <c r="C15" s="69" t="s">
        <v>849</v>
      </c>
      <c r="D15" s="69" t="s">
        <v>342</v>
      </c>
      <c r="E15" s="70">
        <v>101955</v>
      </c>
      <c r="F15" s="71">
        <v>7932</v>
      </c>
      <c r="G15" s="72">
        <v>27242</v>
      </c>
      <c r="H15" s="70">
        <v>15342</v>
      </c>
      <c r="I15" s="73">
        <v>4973</v>
      </c>
      <c r="J15" s="72">
        <v>52851</v>
      </c>
      <c r="K15" s="72">
        <v>30924</v>
      </c>
      <c r="L15" s="74">
        <v>23180</v>
      </c>
      <c r="M15" s="74">
        <v>3068</v>
      </c>
      <c r="N15" s="75">
        <v>30598</v>
      </c>
      <c r="O15" s="71">
        <f t="shared" si="0"/>
        <v>43202.631000000001</v>
      </c>
      <c r="P15" s="76">
        <f t="shared" si="1"/>
        <v>42.374215094894808</v>
      </c>
      <c r="Q15" s="76">
        <f t="shared" si="3"/>
        <v>40.63734295323858</v>
      </c>
      <c r="R15" s="76">
        <f t="shared" si="2"/>
        <v>1.7368721416562281</v>
      </c>
      <c r="S15" s="77">
        <v>1</v>
      </c>
      <c r="T15" s="77" t="s">
        <v>341</v>
      </c>
      <c r="U15" s="77" t="s">
        <v>849</v>
      </c>
      <c r="V15" s="77" t="s">
        <v>342</v>
      </c>
      <c r="W15" s="78">
        <v>92170</v>
      </c>
      <c r="X15" s="39">
        <v>5922</v>
      </c>
      <c r="Y15" s="39">
        <v>27890</v>
      </c>
      <c r="Z15" s="39">
        <v>12548</v>
      </c>
      <c r="AA15" s="37">
        <v>4806</v>
      </c>
      <c r="AB15" s="39">
        <v>42820</v>
      </c>
      <c r="AC15" s="39">
        <v>18557</v>
      </c>
      <c r="AD15" s="39">
        <v>27215</v>
      </c>
      <c r="AE15" s="39">
        <v>8014</v>
      </c>
      <c r="AF15" s="39">
        <v>19129</v>
      </c>
      <c r="AG15" s="79">
        <f t="shared" si="4"/>
        <v>37455.438999999998</v>
      </c>
      <c r="AH15" s="80">
        <f t="shared" si="5"/>
        <v>40.63734295323858</v>
      </c>
    </row>
    <row r="16" spans="1:34">
      <c r="A16" s="69">
        <v>1</v>
      </c>
      <c r="B16" s="69" t="s">
        <v>377</v>
      </c>
      <c r="C16" s="69" t="s">
        <v>850</v>
      </c>
      <c r="D16" s="69" t="s">
        <v>378</v>
      </c>
      <c r="E16" s="70">
        <v>84268</v>
      </c>
      <c r="F16" s="71">
        <v>5233</v>
      </c>
      <c r="G16" s="72">
        <v>8923</v>
      </c>
      <c r="H16" s="70">
        <v>9294</v>
      </c>
      <c r="I16" s="73">
        <v>2181</v>
      </c>
      <c r="J16" s="72">
        <v>19811</v>
      </c>
      <c r="K16" s="72">
        <v>17165</v>
      </c>
      <c r="L16" s="74">
        <v>20323</v>
      </c>
      <c r="M16" s="74">
        <v>1460</v>
      </c>
      <c r="N16" s="75">
        <v>19526</v>
      </c>
      <c r="O16" s="71">
        <f t="shared" si="0"/>
        <v>22024.807999999997</v>
      </c>
      <c r="P16" s="76">
        <f t="shared" si="1"/>
        <v>26.136621255992782</v>
      </c>
      <c r="Q16" s="76">
        <f t="shared" si="3"/>
        <v>23.230618616644762</v>
      </c>
      <c r="R16" s="76">
        <f t="shared" si="2"/>
        <v>2.9060026393480207</v>
      </c>
      <c r="S16" s="77">
        <v>1</v>
      </c>
      <c r="T16" s="77" t="s">
        <v>377</v>
      </c>
      <c r="U16" s="77" t="s">
        <v>850</v>
      </c>
      <c r="V16" s="77" t="s">
        <v>378</v>
      </c>
      <c r="W16" s="78">
        <v>79112</v>
      </c>
      <c r="X16" s="39">
        <v>3580</v>
      </c>
      <c r="Y16" s="39">
        <v>8798</v>
      </c>
      <c r="Z16" s="39">
        <v>7518</v>
      </c>
      <c r="AA16" s="37">
        <v>1592</v>
      </c>
      <c r="AB16" s="39">
        <v>17972</v>
      </c>
      <c r="AC16" s="39">
        <v>8315</v>
      </c>
      <c r="AD16" s="39">
        <v>24235</v>
      </c>
      <c r="AE16" s="39">
        <v>3545</v>
      </c>
      <c r="AF16" s="39">
        <v>10600</v>
      </c>
      <c r="AG16" s="79">
        <f t="shared" si="4"/>
        <v>18378.207000000002</v>
      </c>
      <c r="AH16" s="80">
        <f t="shared" si="5"/>
        <v>23.230618616644762</v>
      </c>
    </row>
    <row r="17" spans="1:34">
      <c r="A17" s="69">
        <v>1</v>
      </c>
      <c r="B17" s="69" t="s">
        <v>379</v>
      </c>
      <c r="C17" s="69" t="s">
        <v>851</v>
      </c>
      <c r="D17" s="69" t="s">
        <v>380</v>
      </c>
      <c r="E17" s="70">
        <v>97199</v>
      </c>
      <c r="F17" s="71">
        <v>1692</v>
      </c>
      <c r="G17" s="72">
        <v>13799</v>
      </c>
      <c r="H17" s="70">
        <v>11441</v>
      </c>
      <c r="I17" s="73">
        <v>2816</v>
      </c>
      <c r="J17" s="72">
        <v>22364</v>
      </c>
      <c r="K17" s="72">
        <v>9601</v>
      </c>
      <c r="L17" s="74">
        <v>25111</v>
      </c>
      <c r="M17" s="74">
        <v>1946</v>
      </c>
      <c r="N17" s="75">
        <v>27535</v>
      </c>
      <c r="O17" s="71">
        <f t="shared" si="0"/>
        <v>23577.144</v>
      </c>
      <c r="P17" s="76">
        <f t="shared" si="1"/>
        <v>24.256570540849186</v>
      </c>
      <c r="Q17" s="76">
        <f t="shared" si="3"/>
        <v>22.259103595647716</v>
      </c>
      <c r="R17" s="76">
        <f t="shared" si="2"/>
        <v>1.9974669452014702</v>
      </c>
      <c r="S17" s="77">
        <v>1</v>
      </c>
      <c r="T17" s="77" t="s">
        <v>379</v>
      </c>
      <c r="U17" s="77" t="s">
        <v>851</v>
      </c>
      <c r="V17" s="77" t="s">
        <v>380</v>
      </c>
      <c r="W17" s="78">
        <v>91722</v>
      </c>
      <c r="X17" s="39">
        <v>1341</v>
      </c>
      <c r="Y17" s="39">
        <v>13022</v>
      </c>
      <c r="Z17" s="39">
        <v>8429</v>
      </c>
      <c r="AA17" s="37">
        <v>1476</v>
      </c>
      <c r="AB17" s="39">
        <v>21374</v>
      </c>
      <c r="AC17" s="39">
        <v>4504</v>
      </c>
      <c r="AD17" s="39">
        <v>30496</v>
      </c>
      <c r="AE17" s="39">
        <v>4961</v>
      </c>
      <c r="AF17" s="39">
        <v>13818</v>
      </c>
      <c r="AG17" s="79">
        <f t="shared" si="4"/>
        <v>20416.494999999999</v>
      </c>
      <c r="AH17" s="80">
        <f t="shared" si="5"/>
        <v>22.259103595647716</v>
      </c>
    </row>
    <row r="18" spans="1:34">
      <c r="A18" s="69">
        <v>1</v>
      </c>
      <c r="B18" s="69" t="s">
        <v>381</v>
      </c>
      <c r="C18" s="69" t="s">
        <v>852</v>
      </c>
      <c r="D18" s="69" t="s">
        <v>382</v>
      </c>
      <c r="E18" s="70">
        <v>100214</v>
      </c>
      <c r="F18" s="71">
        <v>5315</v>
      </c>
      <c r="G18" s="72">
        <v>16752</v>
      </c>
      <c r="H18" s="70">
        <v>12829</v>
      </c>
      <c r="I18" s="73">
        <v>2915</v>
      </c>
      <c r="J18" s="72">
        <v>22716</v>
      </c>
      <c r="K18" s="72">
        <v>16691</v>
      </c>
      <c r="L18" s="74">
        <v>23913</v>
      </c>
      <c r="M18" s="74">
        <v>1995</v>
      </c>
      <c r="N18" s="75">
        <v>27321</v>
      </c>
      <c r="O18" s="71">
        <f t="shared" si="0"/>
        <v>28222.095000000001</v>
      </c>
      <c r="P18" s="76">
        <f t="shared" si="1"/>
        <v>28.161828686610658</v>
      </c>
      <c r="Q18" s="76">
        <f t="shared" si="3"/>
        <v>24.422160942851526</v>
      </c>
      <c r="R18" s="76">
        <f t="shared" si="2"/>
        <v>3.7396677437591315</v>
      </c>
      <c r="S18" s="77">
        <v>1</v>
      </c>
      <c r="T18" s="77" t="s">
        <v>381</v>
      </c>
      <c r="U18" s="77" t="s">
        <v>852</v>
      </c>
      <c r="V18" s="77" t="s">
        <v>382</v>
      </c>
      <c r="W18" s="78">
        <v>96643</v>
      </c>
      <c r="X18" s="39">
        <v>3335</v>
      </c>
      <c r="Y18" s="39">
        <v>16146</v>
      </c>
      <c r="Z18" s="39">
        <v>9950</v>
      </c>
      <c r="AA18" s="37">
        <v>1657</v>
      </c>
      <c r="AB18" s="39">
        <v>20972</v>
      </c>
      <c r="AC18" s="39">
        <v>8104</v>
      </c>
      <c r="AD18" s="39">
        <v>28945</v>
      </c>
      <c r="AE18" s="39">
        <v>4574</v>
      </c>
      <c r="AF18" s="39">
        <v>15201</v>
      </c>
      <c r="AG18" s="79">
        <f t="shared" si="4"/>
        <v>23602.309000000001</v>
      </c>
      <c r="AH18" s="80">
        <f t="shared" si="5"/>
        <v>24.422160942851526</v>
      </c>
    </row>
    <row r="19" spans="1:34">
      <c r="A19" s="69">
        <v>1</v>
      </c>
      <c r="B19" s="69" t="s">
        <v>383</v>
      </c>
      <c r="C19" s="69" t="s">
        <v>853</v>
      </c>
      <c r="D19" s="69" t="s">
        <v>384</v>
      </c>
      <c r="E19" s="70">
        <v>94902</v>
      </c>
      <c r="F19" s="71">
        <v>6963</v>
      </c>
      <c r="G19" s="72">
        <v>21682</v>
      </c>
      <c r="H19" s="70">
        <v>11888</v>
      </c>
      <c r="I19" s="73">
        <v>2906</v>
      </c>
      <c r="J19" s="72">
        <v>29985</v>
      </c>
      <c r="K19" s="72">
        <v>21099</v>
      </c>
      <c r="L19" s="74">
        <v>21365</v>
      </c>
      <c r="M19" s="74">
        <v>2423</v>
      </c>
      <c r="N19" s="75">
        <v>27177</v>
      </c>
      <c r="O19" s="71">
        <f t="shared" si="0"/>
        <v>32319.837999999996</v>
      </c>
      <c r="P19" s="76">
        <f t="shared" si="1"/>
        <v>34.056013571895214</v>
      </c>
      <c r="Q19" s="76">
        <f t="shared" si="3"/>
        <v>30.85419196609282</v>
      </c>
      <c r="R19" s="76">
        <f t="shared" si="2"/>
        <v>3.2018216058023938</v>
      </c>
      <c r="S19" s="77">
        <v>1</v>
      </c>
      <c r="T19" s="77" t="s">
        <v>383</v>
      </c>
      <c r="U19" s="77" t="s">
        <v>853</v>
      </c>
      <c r="V19" s="77" t="s">
        <v>384</v>
      </c>
      <c r="W19" s="78">
        <v>83994</v>
      </c>
      <c r="X19" s="39">
        <v>4576</v>
      </c>
      <c r="Y19" s="39">
        <v>19729</v>
      </c>
      <c r="Z19" s="39">
        <v>9141</v>
      </c>
      <c r="AA19" s="37">
        <v>1845</v>
      </c>
      <c r="AB19" s="39">
        <v>24049</v>
      </c>
      <c r="AC19" s="39">
        <v>10839</v>
      </c>
      <c r="AD19" s="39">
        <v>25392</v>
      </c>
      <c r="AE19" s="39">
        <v>4895</v>
      </c>
      <c r="AF19" s="39">
        <v>15518</v>
      </c>
      <c r="AG19" s="79">
        <f t="shared" si="4"/>
        <v>25915.670000000002</v>
      </c>
      <c r="AH19" s="80">
        <f t="shared" si="5"/>
        <v>30.85419196609282</v>
      </c>
    </row>
    <row r="20" spans="1:34">
      <c r="A20" s="69">
        <v>1</v>
      </c>
      <c r="B20" s="69" t="s">
        <v>343</v>
      </c>
      <c r="C20" s="69" t="s">
        <v>854</v>
      </c>
      <c r="D20" s="69" t="s">
        <v>344</v>
      </c>
      <c r="E20" s="70">
        <v>93556</v>
      </c>
      <c r="F20" s="71">
        <v>4339</v>
      </c>
      <c r="G20" s="72">
        <v>39342</v>
      </c>
      <c r="H20" s="70">
        <v>12421</v>
      </c>
      <c r="I20" s="73">
        <v>4365</v>
      </c>
      <c r="J20" s="72">
        <v>60485</v>
      </c>
      <c r="K20" s="72">
        <v>23954</v>
      </c>
      <c r="L20" s="74">
        <v>22007</v>
      </c>
      <c r="M20" s="74">
        <v>2366</v>
      </c>
      <c r="N20" s="75">
        <v>24705</v>
      </c>
      <c r="O20" s="71">
        <f t="shared" si="0"/>
        <v>43627.20900000001</v>
      </c>
      <c r="P20" s="76">
        <f t="shared" si="1"/>
        <v>46.632187139253503</v>
      </c>
      <c r="Q20" s="76">
        <f t="shared" si="3"/>
        <v>47.909081075825519</v>
      </c>
      <c r="R20" s="76">
        <f t="shared" si="2"/>
        <v>-1.2768939365720158</v>
      </c>
      <c r="S20" s="77">
        <v>1</v>
      </c>
      <c r="T20" s="77" t="s">
        <v>343</v>
      </c>
      <c r="U20" s="77" t="s">
        <v>854</v>
      </c>
      <c r="V20" s="77" t="s">
        <v>344</v>
      </c>
      <c r="W20" s="78">
        <v>82281</v>
      </c>
      <c r="X20" s="39">
        <v>4389</v>
      </c>
      <c r="Y20" s="39">
        <v>40488</v>
      </c>
      <c r="Z20" s="39">
        <v>10596</v>
      </c>
      <c r="AA20" s="37">
        <v>4276</v>
      </c>
      <c r="AB20" s="39">
        <v>47413</v>
      </c>
      <c r="AC20" s="39">
        <v>12958</v>
      </c>
      <c r="AD20" s="39">
        <v>26327</v>
      </c>
      <c r="AE20" s="39">
        <v>6075</v>
      </c>
      <c r="AF20" s="39">
        <v>15825</v>
      </c>
      <c r="AG20" s="79">
        <f t="shared" si="4"/>
        <v>39420.070999999996</v>
      </c>
      <c r="AH20" s="80">
        <f t="shared" si="5"/>
        <v>47.909081075825519</v>
      </c>
    </row>
    <row r="21" spans="1:34">
      <c r="A21" s="69">
        <v>1</v>
      </c>
      <c r="B21" s="69" t="s">
        <v>345</v>
      </c>
      <c r="C21" s="69" t="s">
        <v>855</v>
      </c>
      <c r="D21" s="69" t="s">
        <v>856</v>
      </c>
      <c r="E21" s="70">
        <v>78536</v>
      </c>
      <c r="F21" s="71">
        <v>3119</v>
      </c>
      <c r="G21" s="72">
        <v>19271</v>
      </c>
      <c r="H21" s="70">
        <v>6449</v>
      </c>
      <c r="I21" s="73">
        <v>2757</v>
      </c>
      <c r="J21" s="72">
        <v>43982</v>
      </c>
      <c r="K21" s="72">
        <v>26676</v>
      </c>
      <c r="L21" s="74">
        <v>14091</v>
      </c>
      <c r="M21" s="74">
        <v>3350</v>
      </c>
      <c r="N21" s="75">
        <v>14202</v>
      </c>
      <c r="O21" s="71">
        <f t="shared" si="0"/>
        <v>28421.093000000001</v>
      </c>
      <c r="P21" s="76">
        <f t="shared" si="1"/>
        <v>36.188617958643171</v>
      </c>
      <c r="Q21" s="76">
        <f t="shared" si="3"/>
        <v>36.173882445101455</v>
      </c>
      <c r="R21" s="76">
        <f t="shared" si="2"/>
        <v>1.4735513541715761E-2</v>
      </c>
      <c r="S21" s="77">
        <v>1</v>
      </c>
      <c r="T21" s="77" t="s">
        <v>345</v>
      </c>
      <c r="U21" s="77" t="s">
        <v>855</v>
      </c>
      <c r="V21" s="77" t="s">
        <v>856</v>
      </c>
      <c r="W21" s="78">
        <v>79146</v>
      </c>
      <c r="X21" s="39">
        <v>4847</v>
      </c>
      <c r="Y21" s="39">
        <v>20565</v>
      </c>
      <c r="Z21" s="39">
        <v>5710</v>
      </c>
      <c r="AA21" s="37">
        <v>2800</v>
      </c>
      <c r="AB21" s="39">
        <v>39870</v>
      </c>
      <c r="AC21" s="39">
        <v>19751</v>
      </c>
      <c r="AD21" s="39">
        <v>18629</v>
      </c>
      <c r="AE21" s="39">
        <v>8863</v>
      </c>
      <c r="AF21" s="39">
        <v>8915</v>
      </c>
      <c r="AG21" s="79">
        <f t="shared" si="4"/>
        <v>28630.181</v>
      </c>
      <c r="AH21" s="80">
        <f t="shared" si="5"/>
        <v>36.173882445101455</v>
      </c>
    </row>
    <row r="22" spans="1:34">
      <c r="A22" s="69">
        <v>1</v>
      </c>
      <c r="B22" s="69" t="s">
        <v>385</v>
      </c>
      <c r="C22" s="69" t="s">
        <v>857</v>
      </c>
      <c r="D22" s="69" t="s">
        <v>386</v>
      </c>
      <c r="E22" s="70">
        <v>63639</v>
      </c>
      <c r="F22" s="71">
        <v>1687</v>
      </c>
      <c r="G22" s="72">
        <v>7502</v>
      </c>
      <c r="H22" s="70">
        <v>5599</v>
      </c>
      <c r="I22" s="73">
        <v>1385</v>
      </c>
      <c r="J22" s="72">
        <v>15997</v>
      </c>
      <c r="K22" s="72">
        <v>13391</v>
      </c>
      <c r="L22" s="74">
        <v>12719</v>
      </c>
      <c r="M22" s="74">
        <v>1943</v>
      </c>
      <c r="N22" s="75">
        <v>11412</v>
      </c>
      <c r="O22" s="71">
        <f t="shared" si="0"/>
        <v>14636.24</v>
      </c>
      <c r="P22" s="76">
        <f t="shared" si="1"/>
        <v>22.99885290466538</v>
      </c>
      <c r="Q22" s="76">
        <f t="shared" si="3"/>
        <v>21.27975124540097</v>
      </c>
      <c r="R22" s="76">
        <f t="shared" si="2"/>
        <v>1.7191016592644104</v>
      </c>
      <c r="S22" s="77">
        <v>1</v>
      </c>
      <c r="T22" s="77" t="s">
        <v>385</v>
      </c>
      <c r="U22" s="77" t="s">
        <v>857</v>
      </c>
      <c r="V22" s="77" t="s">
        <v>386</v>
      </c>
      <c r="W22" s="78">
        <v>61426</v>
      </c>
      <c r="X22" s="39">
        <v>1389</v>
      </c>
      <c r="Y22" s="39">
        <v>6832</v>
      </c>
      <c r="Z22" s="39">
        <v>4828</v>
      </c>
      <c r="AA22" s="37">
        <v>1038</v>
      </c>
      <c r="AB22" s="39">
        <v>14621</v>
      </c>
      <c r="AC22" s="39">
        <v>8847</v>
      </c>
      <c r="AD22" s="39">
        <v>15296</v>
      </c>
      <c r="AE22" s="39">
        <v>4397</v>
      </c>
      <c r="AF22" s="39">
        <v>6612</v>
      </c>
      <c r="AG22" s="79">
        <f t="shared" si="4"/>
        <v>13071.3</v>
      </c>
      <c r="AH22" s="80">
        <f t="shared" si="5"/>
        <v>21.27975124540097</v>
      </c>
    </row>
    <row r="23" spans="1:34">
      <c r="A23" s="69">
        <v>1</v>
      </c>
      <c r="B23" s="69" t="s">
        <v>346</v>
      </c>
      <c r="C23" s="69" t="s">
        <v>858</v>
      </c>
      <c r="D23" s="69" t="s">
        <v>347</v>
      </c>
      <c r="E23" s="70">
        <v>130017</v>
      </c>
      <c r="F23" s="71">
        <v>7211</v>
      </c>
      <c r="G23" s="72">
        <v>45619</v>
      </c>
      <c r="H23" s="70">
        <v>19061</v>
      </c>
      <c r="I23" s="73">
        <v>6654</v>
      </c>
      <c r="J23" s="72">
        <v>75214</v>
      </c>
      <c r="K23" s="72">
        <v>36023</v>
      </c>
      <c r="L23" s="74">
        <v>26513</v>
      </c>
      <c r="M23" s="74">
        <v>4251</v>
      </c>
      <c r="N23" s="75">
        <v>34564</v>
      </c>
      <c r="O23" s="71">
        <f t="shared" si="0"/>
        <v>57162.826000000001</v>
      </c>
      <c r="P23" s="76">
        <f t="shared" si="1"/>
        <v>43.965655260465944</v>
      </c>
      <c r="Q23" s="76">
        <f t="shared" si="3"/>
        <v>44.193362432142649</v>
      </c>
      <c r="R23" s="76">
        <f t="shared" si="2"/>
        <v>-0.2277071716767054</v>
      </c>
      <c r="S23" s="77">
        <v>1</v>
      </c>
      <c r="T23" s="77" t="s">
        <v>346</v>
      </c>
      <c r="U23" s="77" t="s">
        <v>858</v>
      </c>
      <c r="V23" s="77" t="s">
        <v>347</v>
      </c>
      <c r="W23" s="78">
        <v>118447</v>
      </c>
      <c r="X23" s="39">
        <v>6435</v>
      </c>
      <c r="Y23" s="39">
        <v>48983</v>
      </c>
      <c r="Z23" s="39">
        <v>16377</v>
      </c>
      <c r="AA23" s="37">
        <v>6107</v>
      </c>
      <c r="AB23" s="39">
        <v>60338</v>
      </c>
      <c r="AC23" s="39">
        <v>21824</v>
      </c>
      <c r="AD23" s="39">
        <v>31300</v>
      </c>
      <c r="AE23" s="39">
        <v>12178</v>
      </c>
      <c r="AF23" s="39">
        <v>23090</v>
      </c>
      <c r="AG23" s="79">
        <f t="shared" si="4"/>
        <v>52345.712</v>
      </c>
      <c r="AH23" s="80">
        <f t="shared" si="5"/>
        <v>44.193362432142649</v>
      </c>
    </row>
    <row r="24" spans="1:34">
      <c r="A24" s="69">
        <v>1</v>
      </c>
      <c r="B24" s="69" t="s">
        <v>348</v>
      </c>
      <c r="C24" s="69" t="s">
        <v>859</v>
      </c>
      <c r="D24" s="69" t="s">
        <v>349</v>
      </c>
      <c r="E24" s="70">
        <v>116091</v>
      </c>
      <c r="F24" s="71">
        <v>6506</v>
      </c>
      <c r="G24" s="72">
        <v>36052</v>
      </c>
      <c r="H24" s="70">
        <v>18795</v>
      </c>
      <c r="I24" s="73">
        <v>5565</v>
      </c>
      <c r="J24" s="72">
        <v>55893</v>
      </c>
      <c r="K24" s="72">
        <v>26665</v>
      </c>
      <c r="L24" s="74">
        <v>26399</v>
      </c>
      <c r="M24" s="74">
        <v>3780</v>
      </c>
      <c r="N24" s="75">
        <v>32820</v>
      </c>
      <c r="O24" s="71">
        <f t="shared" si="0"/>
        <v>47547.031000000003</v>
      </c>
      <c r="P24" s="76">
        <f t="shared" si="1"/>
        <v>40.956690010422861</v>
      </c>
      <c r="Q24" s="76">
        <f t="shared" si="3"/>
        <v>39.685746471530173</v>
      </c>
      <c r="R24" s="76">
        <f t="shared" si="2"/>
        <v>1.2709435388926877</v>
      </c>
      <c r="S24" s="77">
        <v>1</v>
      </c>
      <c r="T24" s="77" t="s">
        <v>348</v>
      </c>
      <c r="U24" s="77" t="s">
        <v>859</v>
      </c>
      <c r="V24" s="77" t="s">
        <v>349</v>
      </c>
      <c r="W24" s="78">
        <v>107412</v>
      </c>
      <c r="X24" s="39">
        <v>5176</v>
      </c>
      <c r="Y24" s="39">
        <v>38190</v>
      </c>
      <c r="Z24" s="39">
        <v>15614</v>
      </c>
      <c r="AA24" s="37">
        <v>4914</v>
      </c>
      <c r="AB24" s="39">
        <v>45941</v>
      </c>
      <c r="AC24" s="39">
        <v>13143</v>
      </c>
      <c r="AD24" s="39">
        <v>31577</v>
      </c>
      <c r="AE24" s="39">
        <v>10403</v>
      </c>
      <c r="AF24" s="39">
        <v>20833</v>
      </c>
      <c r="AG24" s="79">
        <f t="shared" si="4"/>
        <v>42627.253999999994</v>
      </c>
      <c r="AH24" s="80">
        <f t="shared" si="5"/>
        <v>39.685746471530173</v>
      </c>
    </row>
    <row r="25" spans="1:34">
      <c r="A25" s="69">
        <v>1</v>
      </c>
      <c r="B25" s="69" t="s">
        <v>387</v>
      </c>
      <c r="C25" s="69" t="s">
        <v>860</v>
      </c>
      <c r="D25" s="69" t="s">
        <v>388</v>
      </c>
      <c r="E25" s="70">
        <v>78757</v>
      </c>
      <c r="F25" s="71">
        <v>3494</v>
      </c>
      <c r="G25" s="72">
        <v>11102</v>
      </c>
      <c r="H25" s="70">
        <v>8122</v>
      </c>
      <c r="I25" s="73">
        <v>2022</v>
      </c>
      <c r="J25" s="72">
        <v>25644</v>
      </c>
      <c r="K25" s="72">
        <v>18478</v>
      </c>
      <c r="L25" s="74">
        <v>15748</v>
      </c>
      <c r="M25" s="74">
        <v>2482</v>
      </c>
      <c r="N25" s="75">
        <v>16763</v>
      </c>
      <c r="O25" s="71">
        <f t="shared" si="0"/>
        <v>21752.235000000001</v>
      </c>
      <c r="P25" s="76">
        <f t="shared" si="1"/>
        <v>27.619430653783155</v>
      </c>
      <c r="Q25" s="76">
        <f t="shared" si="3"/>
        <v>25.929158004158005</v>
      </c>
      <c r="R25" s="76">
        <f t="shared" si="2"/>
        <v>1.6902726496251503</v>
      </c>
      <c r="S25" s="77">
        <v>1</v>
      </c>
      <c r="T25" s="77" t="s">
        <v>387</v>
      </c>
      <c r="U25" s="77" t="s">
        <v>860</v>
      </c>
      <c r="V25" s="77" t="s">
        <v>388</v>
      </c>
      <c r="W25" s="78">
        <v>78884</v>
      </c>
      <c r="X25" s="39">
        <v>2927</v>
      </c>
      <c r="Y25" s="39">
        <v>11219</v>
      </c>
      <c r="Z25" s="39">
        <v>7360</v>
      </c>
      <c r="AA25" s="37">
        <v>1711</v>
      </c>
      <c r="AB25" s="39">
        <v>23775</v>
      </c>
      <c r="AC25" s="39">
        <v>11285</v>
      </c>
      <c r="AD25" s="39">
        <v>20968</v>
      </c>
      <c r="AE25" s="39">
        <v>8061</v>
      </c>
      <c r="AF25" s="39">
        <v>10257</v>
      </c>
      <c r="AG25" s="79">
        <f t="shared" si="4"/>
        <v>20453.956999999999</v>
      </c>
      <c r="AH25" s="80">
        <f t="shared" si="5"/>
        <v>25.929158004158005</v>
      </c>
    </row>
    <row r="26" spans="1:34">
      <c r="A26" s="69">
        <v>1</v>
      </c>
      <c r="B26" s="69" t="s">
        <v>350</v>
      </c>
      <c r="C26" s="69" t="s">
        <v>861</v>
      </c>
      <c r="D26" s="69" t="s">
        <v>351</v>
      </c>
      <c r="E26" s="70">
        <v>101519</v>
      </c>
      <c r="F26" s="71">
        <v>15214</v>
      </c>
      <c r="G26" s="72">
        <v>30092</v>
      </c>
      <c r="H26" s="70">
        <v>14987</v>
      </c>
      <c r="I26" s="73">
        <v>5819</v>
      </c>
      <c r="J26" s="72">
        <v>52849</v>
      </c>
      <c r="K26" s="72">
        <v>33118</v>
      </c>
      <c r="L26" s="74">
        <v>24470</v>
      </c>
      <c r="M26" s="74">
        <v>2794</v>
      </c>
      <c r="N26" s="75">
        <v>38889</v>
      </c>
      <c r="O26" s="71">
        <f t="shared" si="0"/>
        <v>50025.056000000004</v>
      </c>
      <c r="P26" s="76">
        <f t="shared" si="1"/>
        <v>49.276545277238746</v>
      </c>
      <c r="Q26" s="76">
        <f t="shared" si="3"/>
        <v>48.97005586957232</v>
      </c>
      <c r="R26" s="76">
        <f t="shared" si="2"/>
        <v>0.30648940766642596</v>
      </c>
      <c r="S26" s="77">
        <v>1</v>
      </c>
      <c r="T26" s="77" t="s">
        <v>350</v>
      </c>
      <c r="U26" s="77" t="s">
        <v>861</v>
      </c>
      <c r="V26" s="77" t="s">
        <v>351</v>
      </c>
      <c r="W26" s="78">
        <v>91821</v>
      </c>
      <c r="X26" s="39">
        <v>11014</v>
      </c>
      <c r="Y26" s="39">
        <v>33505</v>
      </c>
      <c r="Z26" s="39">
        <v>14402</v>
      </c>
      <c r="AA26" s="37">
        <v>5362</v>
      </c>
      <c r="AB26" s="39">
        <v>44866</v>
      </c>
      <c r="AC26" s="39">
        <v>15399</v>
      </c>
      <c r="AD26" s="39">
        <v>33505</v>
      </c>
      <c r="AE26" s="39">
        <v>8268</v>
      </c>
      <c r="AF26" s="39">
        <v>27096</v>
      </c>
      <c r="AG26" s="79">
        <f t="shared" si="4"/>
        <v>44964.794999999998</v>
      </c>
      <c r="AH26" s="80">
        <f t="shared" si="5"/>
        <v>48.97005586957232</v>
      </c>
    </row>
    <row r="27" spans="1:34">
      <c r="A27" s="69">
        <v>1</v>
      </c>
      <c r="B27" s="69" t="s">
        <v>389</v>
      </c>
      <c r="C27" s="69" t="s">
        <v>862</v>
      </c>
      <c r="D27" s="69" t="s">
        <v>390</v>
      </c>
      <c r="E27" s="70">
        <v>99105</v>
      </c>
      <c r="F27" s="71">
        <v>6159</v>
      </c>
      <c r="G27" s="72">
        <v>11289</v>
      </c>
      <c r="H27" s="70">
        <v>12103</v>
      </c>
      <c r="I27" s="73">
        <v>3561</v>
      </c>
      <c r="J27" s="72">
        <v>27697</v>
      </c>
      <c r="K27" s="72">
        <v>21441</v>
      </c>
      <c r="L27" s="74">
        <v>24104</v>
      </c>
      <c r="M27" s="74">
        <v>2417</v>
      </c>
      <c r="N27" s="75">
        <v>24914</v>
      </c>
      <c r="O27" s="71">
        <f t="shared" si="0"/>
        <v>28234.445999999996</v>
      </c>
      <c r="P27" s="76">
        <f t="shared" si="1"/>
        <v>28.489426365975479</v>
      </c>
      <c r="Q27" s="76">
        <f t="shared" si="3"/>
        <v>24.996523925104022</v>
      </c>
      <c r="R27" s="76">
        <f t="shared" si="2"/>
        <v>3.4929024408714575</v>
      </c>
      <c r="S27" s="77">
        <v>1</v>
      </c>
      <c r="T27" s="77" t="s">
        <v>389</v>
      </c>
      <c r="U27" s="77" t="s">
        <v>862</v>
      </c>
      <c r="V27" s="77" t="s">
        <v>390</v>
      </c>
      <c r="W27" s="78">
        <v>92288</v>
      </c>
      <c r="X27" s="39">
        <v>4040</v>
      </c>
      <c r="Y27" s="39">
        <v>9354</v>
      </c>
      <c r="Z27" s="39">
        <v>9587</v>
      </c>
      <c r="AA27" s="37">
        <v>2356</v>
      </c>
      <c r="AB27" s="39">
        <v>24198</v>
      </c>
      <c r="AC27" s="39">
        <v>11126</v>
      </c>
      <c r="AD27" s="39">
        <v>30415</v>
      </c>
      <c r="AE27" s="39">
        <v>6163</v>
      </c>
      <c r="AF27" s="39">
        <v>13852</v>
      </c>
      <c r="AG27" s="79">
        <f t="shared" si="4"/>
        <v>23068.792000000001</v>
      </c>
      <c r="AH27" s="80">
        <f t="shared" si="5"/>
        <v>24.996523925104022</v>
      </c>
    </row>
    <row r="28" spans="1:34">
      <c r="A28" s="69">
        <v>1</v>
      </c>
      <c r="B28" s="69" t="s">
        <v>391</v>
      </c>
      <c r="C28" s="69" t="s">
        <v>863</v>
      </c>
      <c r="D28" s="69" t="s">
        <v>392</v>
      </c>
      <c r="E28" s="70">
        <v>79835</v>
      </c>
      <c r="F28" s="71">
        <v>1223</v>
      </c>
      <c r="G28" s="72">
        <v>10051</v>
      </c>
      <c r="H28" s="70">
        <v>6264</v>
      </c>
      <c r="I28" s="73">
        <v>1534</v>
      </c>
      <c r="J28" s="72">
        <v>19751</v>
      </c>
      <c r="K28" s="72">
        <v>16410</v>
      </c>
      <c r="L28" s="74">
        <v>14830</v>
      </c>
      <c r="M28" s="74">
        <v>2055</v>
      </c>
      <c r="N28" s="75">
        <v>10636</v>
      </c>
      <c r="O28" s="71">
        <f t="shared" si="0"/>
        <v>16995.749999999996</v>
      </c>
      <c r="P28" s="76">
        <f t="shared" si="1"/>
        <v>21.288595227657037</v>
      </c>
      <c r="Q28" s="76">
        <f t="shared" si="3"/>
        <v>20.204048800987575</v>
      </c>
      <c r="R28" s="76">
        <f t="shared" si="2"/>
        <v>1.084546426669462</v>
      </c>
      <c r="S28" s="77">
        <v>1</v>
      </c>
      <c r="T28" s="77" t="s">
        <v>391</v>
      </c>
      <c r="U28" s="77" t="s">
        <v>863</v>
      </c>
      <c r="V28" s="77" t="s">
        <v>392</v>
      </c>
      <c r="W28" s="78">
        <v>76146</v>
      </c>
      <c r="X28" s="39">
        <v>1013</v>
      </c>
      <c r="Y28" s="39">
        <v>8930</v>
      </c>
      <c r="Z28" s="39">
        <v>5311</v>
      </c>
      <c r="AA28" s="37">
        <v>1362</v>
      </c>
      <c r="AB28" s="39">
        <v>18047</v>
      </c>
      <c r="AC28" s="39">
        <v>11739</v>
      </c>
      <c r="AD28" s="39">
        <v>17489</v>
      </c>
      <c r="AE28" s="39">
        <v>5487</v>
      </c>
      <c r="AF28" s="39">
        <v>5890</v>
      </c>
      <c r="AG28" s="79">
        <f t="shared" si="4"/>
        <v>15384.574999999999</v>
      </c>
      <c r="AH28" s="80">
        <f t="shared" si="5"/>
        <v>20.204048800987575</v>
      </c>
    </row>
    <row r="29" spans="1:34">
      <c r="A29" s="69">
        <v>1</v>
      </c>
      <c r="B29" s="69" t="s">
        <v>352</v>
      </c>
      <c r="C29" s="69" t="s">
        <v>864</v>
      </c>
      <c r="D29" s="69" t="s">
        <v>353</v>
      </c>
      <c r="E29" s="70">
        <v>120422</v>
      </c>
      <c r="F29" s="71">
        <v>8543</v>
      </c>
      <c r="G29" s="72">
        <v>52644</v>
      </c>
      <c r="H29" s="70">
        <v>17104</v>
      </c>
      <c r="I29" s="73">
        <v>5819</v>
      </c>
      <c r="J29" s="72">
        <v>70312</v>
      </c>
      <c r="K29" s="72">
        <v>26752</v>
      </c>
      <c r="L29" s="74">
        <v>26418</v>
      </c>
      <c r="M29" s="74">
        <v>3904</v>
      </c>
      <c r="N29" s="75">
        <v>34582</v>
      </c>
      <c r="O29" s="71">
        <f t="shared" si="0"/>
        <v>57059.121000000006</v>
      </c>
      <c r="P29" s="76">
        <f t="shared" si="1"/>
        <v>47.382638554416971</v>
      </c>
      <c r="Q29" s="76">
        <f t="shared" si="3"/>
        <v>49.301887416592635</v>
      </c>
      <c r="R29" s="76">
        <f t="shared" si="2"/>
        <v>-1.9192488621756638</v>
      </c>
      <c r="S29" s="77">
        <v>1</v>
      </c>
      <c r="T29" s="77" t="s">
        <v>352</v>
      </c>
      <c r="U29" s="77" t="s">
        <v>864</v>
      </c>
      <c r="V29" s="77" t="s">
        <v>353</v>
      </c>
      <c r="W29" s="78">
        <v>105806</v>
      </c>
      <c r="X29" s="39">
        <v>8058</v>
      </c>
      <c r="Y29" s="39">
        <v>56639</v>
      </c>
      <c r="Z29" s="39">
        <v>14732</v>
      </c>
      <c r="AA29" s="37">
        <v>5471</v>
      </c>
      <c r="AB29" s="39">
        <v>54940</v>
      </c>
      <c r="AC29" s="39">
        <v>13210</v>
      </c>
      <c r="AD29" s="39">
        <v>31472</v>
      </c>
      <c r="AE29" s="39">
        <v>7371</v>
      </c>
      <c r="AF29" s="39">
        <v>22312</v>
      </c>
      <c r="AG29" s="79">
        <f t="shared" si="4"/>
        <v>52164.355000000003</v>
      </c>
      <c r="AH29" s="80">
        <f t="shared" si="5"/>
        <v>49.301887416592635</v>
      </c>
    </row>
    <row r="30" spans="1:34">
      <c r="A30" s="69">
        <v>1</v>
      </c>
      <c r="B30" s="69" t="s">
        <v>393</v>
      </c>
      <c r="C30" s="69" t="s">
        <v>865</v>
      </c>
      <c r="D30" s="69" t="s">
        <v>394</v>
      </c>
      <c r="E30" s="70">
        <v>78174</v>
      </c>
      <c r="F30" s="71">
        <v>1814</v>
      </c>
      <c r="G30" s="72">
        <v>11422</v>
      </c>
      <c r="H30" s="70">
        <v>8502</v>
      </c>
      <c r="I30" s="73">
        <v>1961</v>
      </c>
      <c r="J30" s="72">
        <v>18303</v>
      </c>
      <c r="K30" s="72">
        <v>11671</v>
      </c>
      <c r="L30" s="74">
        <v>17375</v>
      </c>
      <c r="M30" s="74">
        <v>2382</v>
      </c>
      <c r="N30" s="75">
        <v>17420</v>
      </c>
      <c r="O30" s="71">
        <f t="shared" si="0"/>
        <v>18852.220999999998</v>
      </c>
      <c r="P30" s="76">
        <f t="shared" si="1"/>
        <v>24.115717501982754</v>
      </c>
      <c r="Q30" s="76">
        <f t="shared" si="3"/>
        <v>22.63245988324913</v>
      </c>
      <c r="R30" s="76">
        <f t="shared" si="2"/>
        <v>1.4832576187336244</v>
      </c>
      <c r="S30" s="77">
        <v>1</v>
      </c>
      <c r="T30" s="77" t="s">
        <v>393</v>
      </c>
      <c r="U30" s="77" t="s">
        <v>865</v>
      </c>
      <c r="V30" s="77" t="s">
        <v>394</v>
      </c>
      <c r="W30" s="78">
        <v>76402</v>
      </c>
      <c r="X30" s="39">
        <v>1416</v>
      </c>
      <c r="Y30" s="39">
        <v>11749</v>
      </c>
      <c r="Z30" s="39">
        <v>7000</v>
      </c>
      <c r="AA30" s="37">
        <v>1301</v>
      </c>
      <c r="AB30" s="39">
        <v>17790</v>
      </c>
      <c r="AC30" s="39">
        <v>6628</v>
      </c>
      <c r="AD30" s="39">
        <v>21138</v>
      </c>
      <c r="AE30" s="39">
        <v>5429</v>
      </c>
      <c r="AF30" s="39">
        <v>9879</v>
      </c>
      <c r="AG30" s="79">
        <f t="shared" si="4"/>
        <v>17291.652000000002</v>
      </c>
      <c r="AH30" s="80">
        <f t="shared" si="5"/>
        <v>22.63245988324913</v>
      </c>
    </row>
    <row r="31" spans="1:34">
      <c r="A31" s="69">
        <v>1</v>
      </c>
      <c r="B31" s="69" t="s">
        <v>354</v>
      </c>
      <c r="C31" s="69" t="s">
        <v>866</v>
      </c>
      <c r="D31" s="69" t="s">
        <v>355</v>
      </c>
      <c r="E31" s="70">
        <v>101257</v>
      </c>
      <c r="F31" s="71">
        <v>10576</v>
      </c>
      <c r="G31" s="72">
        <v>40106</v>
      </c>
      <c r="H31" s="70">
        <v>10759</v>
      </c>
      <c r="I31" s="73">
        <v>5507</v>
      </c>
      <c r="J31" s="72">
        <v>63797</v>
      </c>
      <c r="K31" s="72">
        <v>31227</v>
      </c>
      <c r="L31" s="74">
        <v>20840</v>
      </c>
      <c r="M31" s="74">
        <v>3096</v>
      </c>
      <c r="N31" s="75">
        <v>29774</v>
      </c>
      <c r="O31" s="71">
        <f t="shared" si="0"/>
        <v>49592.92</v>
      </c>
      <c r="P31" s="76">
        <f t="shared" si="1"/>
        <v>48.97727564514058</v>
      </c>
      <c r="Q31" s="76">
        <f t="shared" si="3"/>
        <v>53.14567808480836</v>
      </c>
      <c r="R31" s="76">
        <f t="shared" si="2"/>
        <v>-4.1684024396677799</v>
      </c>
      <c r="S31" s="77">
        <v>1</v>
      </c>
      <c r="T31" s="77" t="s">
        <v>354</v>
      </c>
      <c r="U31" s="77" t="s">
        <v>866</v>
      </c>
      <c r="V31" s="77" t="s">
        <v>355</v>
      </c>
      <c r="W31" s="78">
        <v>78530</v>
      </c>
      <c r="X31" s="39">
        <v>9844</v>
      </c>
      <c r="Y31" s="39">
        <v>41236</v>
      </c>
      <c r="Z31" s="39">
        <v>8217</v>
      </c>
      <c r="AA31" s="37">
        <v>4940</v>
      </c>
      <c r="AB31" s="39">
        <v>44582</v>
      </c>
      <c r="AC31" s="39">
        <v>12215</v>
      </c>
      <c r="AD31" s="39">
        <v>26533</v>
      </c>
      <c r="AE31" s="39">
        <v>3982</v>
      </c>
      <c r="AF31" s="39">
        <v>19087</v>
      </c>
      <c r="AG31" s="79">
        <f t="shared" si="4"/>
        <v>41735.300999999999</v>
      </c>
      <c r="AH31" s="80">
        <f t="shared" si="5"/>
        <v>53.14567808480836</v>
      </c>
    </row>
    <row r="32" spans="1:34">
      <c r="A32" s="69">
        <v>1</v>
      </c>
      <c r="B32" s="69" t="s">
        <v>395</v>
      </c>
      <c r="C32" s="69" t="s">
        <v>867</v>
      </c>
      <c r="D32" s="69" t="s">
        <v>396</v>
      </c>
      <c r="E32" s="70">
        <v>96861</v>
      </c>
      <c r="F32" s="71">
        <v>8015</v>
      </c>
      <c r="G32" s="72">
        <v>21376</v>
      </c>
      <c r="H32" s="70">
        <v>13243</v>
      </c>
      <c r="I32" s="73">
        <v>4351</v>
      </c>
      <c r="J32" s="72">
        <v>40583</v>
      </c>
      <c r="K32" s="72">
        <v>23919</v>
      </c>
      <c r="L32" s="74">
        <v>23219</v>
      </c>
      <c r="M32" s="74">
        <v>3117</v>
      </c>
      <c r="N32" s="75">
        <v>29676</v>
      </c>
      <c r="O32" s="71">
        <f t="shared" si="0"/>
        <v>36783.305999999997</v>
      </c>
      <c r="P32" s="76">
        <f t="shared" si="1"/>
        <v>37.975352308978842</v>
      </c>
      <c r="Q32" s="76">
        <f t="shared" si="3"/>
        <v>35.835777609480104</v>
      </c>
      <c r="R32" s="76">
        <f t="shared" si="2"/>
        <v>2.1395746994987377</v>
      </c>
      <c r="S32" s="77">
        <v>1</v>
      </c>
      <c r="T32" s="77" t="s">
        <v>395</v>
      </c>
      <c r="U32" s="77" t="s">
        <v>867</v>
      </c>
      <c r="V32" s="77" t="s">
        <v>396</v>
      </c>
      <c r="W32" s="78">
        <v>89788</v>
      </c>
      <c r="X32" s="39">
        <v>4979</v>
      </c>
      <c r="Y32" s="39">
        <v>21393</v>
      </c>
      <c r="Z32" s="39">
        <v>12009</v>
      </c>
      <c r="AA32" s="37">
        <v>3329</v>
      </c>
      <c r="AB32" s="39">
        <v>34975</v>
      </c>
      <c r="AC32" s="39">
        <v>13256</v>
      </c>
      <c r="AD32" s="39">
        <v>28733</v>
      </c>
      <c r="AE32" s="39">
        <v>11012</v>
      </c>
      <c r="AF32" s="39">
        <v>18019</v>
      </c>
      <c r="AG32" s="79">
        <f t="shared" si="4"/>
        <v>32176.227999999999</v>
      </c>
      <c r="AH32" s="80">
        <f t="shared" si="5"/>
        <v>35.835777609480104</v>
      </c>
    </row>
    <row r="33" spans="1:34">
      <c r="A33" s="69">
        <v>1</v>
      </c>
      <c r="B33" s="69" t="s">
        <v>356</v>
      </c>
      <c r="C33" s="69" t="s">
        <v>868</v>
      </c>
      <c r="D33" s="69" t="s">
        <v>357</v>
      </c>
      <c r="E33" s="70">
        <v>130493</v>
      </c>
      <c r="F33" s="71">
        <v>4978</v>
      </c>
      <c r="G33" s="72">
        <v>26516</v>
      </c>
      <c r="H33" s="70">
        <v>12338</v>
      </c>
      <c r="I33" s="73">
        <v>3738</v>
      </c>
      <c r="J33" s="72">
        <v>59143</v>
      </c>
      <c r="K33" s="72">
        <v>39171</v>
      </c>
      <c r="L33" s="74">
        <v>22453</v>
      </c>
      <c r="M33" s="74">
        <v>3845</v>
      </c>
      <c r="N33" s="75">
        <v>24357</v>
      </c>
      <c r="O33" s="71">
        <f t="shared" si="0"/>
        <v>41695.541999999994</v>
      </c>
      <c r="P33" s="76">
        <f t="shared" si="1"/>
        <v>31.952320814143281</v>
      </c>
      <c r="Q33" s="76">
        <f t="shared" si="3"/>
        <v>31.508406180557358</v>
      </c>
      <c r="R33" s="76">
        <f t="shared" si="2"/>
        <v>0.44391463358592276</v>
      </c>
      <c r="S33" s="77">
        <v>1</v>
      </c>
      <c r="T33" s="77" t="s">
        <v>356</v>
      </c>
      <c r="U33" s="77" t="s">
        <v>868</v>
      </c>
      <c r="V33" s="77" t="s">
        <v>357</v>
      </c>
      <c r="W33" s="78">
        <v>115653</v>
      </c>
      <c r="X33" s="39">
        <v>3955</v>
      </c>
      <c r="Y33" s="39">
        <v>26551</v>
      </c>
      <c r="Z33" s="39">
        <v>10668</v>
      </c>
      <c r="AA33" s="37">
        <v>3376</v>
      </c>
      <c r="AB33" s="39">
        <v>47066</v>
      </c>
      <c r="AC33" s="39">
        <v>25008</v>
      </c>
      <c r="AD33" s="39">
        <v>27853</v>
      </c>
      <c r="AE33" s="39">
        <v>9353</v>
      </c>
      <c r="AF33" s="39">
        <v>14786</v>
      </c>
      <c r="AG33" s="79">
        <f t="shared" si="4"/>
        <v>36440.417000000001</v>
      </c>
      <c r="AH33" s="80">
        <f t="shared" si="5"/>
        <v>31.508406180557358</v>
      </c>
    </row>
    <row r="34" spans="1:34">
      <c r="A34" s="69">
        <v>1</v>
      </c>
      <c r="B34" s="69" t="s">
        <v>358</v>
      </c>
      <c r="C34" s="69" t="s">
        <v>869</v>
      </c>
      <c r="D34" s="69" t="s">
        <v>359</v>
      </c>
      <c r="E34" s="70">
        <v>105772</v>
      </c>
      <c r="F34" s="71">
        <v>5675</v>
      </c>
      <c r="G34" s="72">
        <v>27348</v>
      </c>
      <c r="H34" s="70">
        <v>9509</v>
      </c>
      <c r="I34" s="73">
        <v>3717</v>
      </c>
      <c r="J34" s="72">
        <v>66531</v>
      </c>
      <c r="K34" s="72">
        <v>39732</v>
      </c>
      <c r="L34" s="74">
        <v>21380</v>
      </c>
      <c r="M34" s="74">
        <v>4664</v>
      </c>
      <c r="N34" s="75">
        <v>22909</v>
      </c>
      <c r="O34" s="71">
        <f t="shared" si="0"/>
        <v>42697.223999999995</v>
      </c>
      <c r="P34" s="76">
        <f t="shared" si="1"/>
        <v>40.367227621676811</v>
      </c>
      <c r="Q34" s="76">
        <f t="shared" si="3"/>
        <v>39.299549203702888</v>
      </c>
      <c r="R34" s="76">
        <f t="shared" si="2"/>
        <v>1.0676784179739229</v>
      </c>
      <c r="S34" s="77">
        <v>1</v>
      </c>
      <c r="T34" s="77" t="s">
        <v>358</v>
      </c>
      <c r="U34" s="77" t="s">
        <v>869</v>
      </c>
      <c r="V34" s="77" t="s">
        <v>359</v>
      </c>
      <c r="W34" s="78">
        <v>91172</v>
      </c>
      <c r="X34" s="39">
        <v>4988</v>
      </c>
      <c r="Y34" s="39">
        <v>26365</v>
      </c>
      <c r="Z34" s="39">
        <v>6886</v>
      </c>
      <c r="AA34" s="37">
        <v>3444</v>
      </c>
      <c r="AB34" s="39">
        <v>51452</v>
      </c>
      <c r="AC34" s="39">
        <v>27015</v>
      </c>
      <c r="AD34" s="39">
        <v>22756</v>
      </c>
      <c r="AE34" s="39">
        <v>9554</v>
      </c>
      <c r="AF34" s="39">
        <v>12319</v>
      </c>
      <c r="AG34" s="79">
        <f t="shared" si="4"/>
        <v>35830.184999999998</v>
      </c>
      <c r="AH34" s="80">
        <f t="shared" si="5"/>
        <v>39.299549203702888</v>
      </c>
    </row>
    <row r="35" spans="1:34">
      <c r="A35" s="69">
        <v>1</v>
      </c>
      <c r="B35" s="69" t="s">
        <v>36</v>
      </c>
      <c r="C35" s="69" t="s">
        <v>870</v>
      </c>
      <c r="D35" s="69" t="s">
        <v>37</v>
      </c>
      <c r="E35" s="70">
        <v>116371</v>
      </c>
      <c r="F35" s="71">
        <v>2418</v>
      </c>
      <c r="G35" s="72">
        <v>23825</v>
      </c>
      <c r="H35" s="70">
        <v>13931</v>
      </c>
      <c r="I35" s="73">
        <v>4350</v>
      </c>
      <c r="J35" s="72">
        <v>32948</v>
      </c>
      <c r="K35" s="72">
        <v>14555</v>
      </c>
      <c r="L35" s="74">
        <v>33358</v>
      </c>
      <c r="M35" s="74">
        <v>3533</v>
      </c>
      <c r="N35" s="75">
        <v>43764</v>
      </c>
      <c r="O35" s="71">
        <f t="shared" si="0"/>
        <v>34986.919000000002</v>
      </c>
      <c r="P35" s="76">
        <f t="shared" si="1"/>
        <v>30.064980966048243</v>
      </c>
      <c r="Q35" s="76">
        <f t="shared" si="3"/>
        <v>30.537230883101262</v>
      </c>
      <c r="R35" s="76">
        <f t="shared" si="2"/>
        <v>-0.47224991705301989</v>
      </c>
      <c r="S35" s="77">
        <v>1</v>
      </c>
      <c r="T35" s="77" t="s">
        <v>36</v>
      </c>
      <c r="U35" s="77" t="s">
        <v>870</v>
      </c>
      <c r="V35" s="77" t="s">
        <v>37</v>
      </c>
      <c r="W35" s="78">
        <v>108085</v>
      </c>
      <c r="X35" s="39">
        <v>2268</v>
      </c>
      <c r="Y35" s="39">
        <v>23708</v>
      </c>
      <c r="Z35" s="39">
        <v>11590</v>
      </c>
      <c r="AA35" s="37">
        <v>3017</v>
      </c>
      <c r="AB35" s="39">
        <v>32743</v>
      </c>
      <c r="AC35" s="39">
        <v>5784</v>
      </c>
      <c r="AD35" s="39">
        <v>41634</v>
      </c>
      <c r="AE35" s="39">
        <v>14687</v>
      </c>
      <c r="AF35" s="39">
        <v>25680</v>
      </c>
      <c r="AG35" s="79">
        <f t="shared" si="4"/>
        <v>33006.165999999997</v>
      </c>
      <c r="AH35" s="80">
        <f t="shared" si="5"/>
        <v>30.537230883101262</v>
      </c>
    </row>
    <row r="36" spans="1:34">
      <c r="A36" s="69">
        <v>1</v>
      </c>
      <c r="B36" s="69" t="s">
        <v>38</v>
      </c>
      <c r="C36" s="69" t="s">
        <v>871</v>
      </c>
      <c r="D36" s="69" t="s">
        <v>39</v>
      </c>
      <c r="E36" s="70">
        <v>78113</v>
      </c>
      <c r="F36" s="71">
        <v>1086</v>
      </c>
      <c r="G36" s="72">
        <v>11703</v>
      </c>
      <c r="H36" s="70">
        <v>9106</v>
      </c>
      <c r="I36" s="73">
        <v>2287</v>
      </c>
      <c r="J36" s="72">
        <v>18683</v>
      </c>
      <c r="K36" s="72">
        <v>9859</v>
      </c>
      <c r="L36" s="74">
        <v>21224</v>
      </c>
      <c r="M36" s="74">
        <v>1881</v>
      </c>
      <c r="N36" s="75">
        <v>24208</v>
      </c>
      <c r="O36" s="71">
        <f t="shared" si="0"/>
        <v>19917.722000000005</v>
      </c>
      <c r="P36" s="76">
        <f t="shared" si="1"/>
        <v>25.498600745074452</v>
      </c>
      <c r="Q36" s="76">
        <f t="shared" si="3"/>
        <v>25.359683863590497</v>
      </c>
      <c r="R36" s="76">
        <f t="shared" si="2"/>
        <v>0.13891688148395431</v>
      </c>
      <c r="S36" s="77">
        <v>1</v>
      </c>
      <c r="T36" s="77" t="s">
        <v>38</v>
      </c>
      <c r="U36" s="77" t="s">
        <v>871</v>
      </c>
      <c r="V36" s="77" t="s">
        <v>39</v>
      </c>
      <c r="W36" s="78">
        <v>74335</v>
      </c>
      <c r="X36" s="39">
        <v>1138</v>
      </c>
      <c r="Y36" s="39">
        <v>11863</v>
      </c>
      <c r="Z36" s="39">
        <v>7962</v>
      </c>
      <c r="AA36" s="37">
        <v>1381</v>
      </c>
      <c r="AB36" s="39">
        <v>19302</v>
      </c>
      <c r="AC36" s="39">
        <v>4450</v>
      </c>
      <c r="AD36" s="39">
        <v>26569</v>
      </c>
      <c r="AE36" s="39">
        <v>5660</v>
      </c>
      <c r="AF36" s="39">
        <v>14468</v>
      </c>
      <c r="AG36" s="79">
        <f t="shared" si="4"/>
        <v>18851.120999999999</v>
      </c>
      <c r="AH36" s="80">
        <f t="shared" si="5"/>
        <v>25.359683863590497</v>
      </c>
    </row>
    <row r="37" spans="1:34">
      <c r="A37" s="69">
        <v>1</v>
      </c>
      <c r="B37" s="69" t="s">
        <v>40</v>
      </c>
      <c r="C37" s="69" t="s">
        <v>872</v>
      </c>
      <c r="D37" s="69" t="s">
        <v>41</v>
      </c>
      <c r="E37" s="70">
        <v>204969</v>
      </c>
      <c r="F37" s="71">
        <v>7013</v>
      </c>
      <c r="G37" s="72">
        <v>64682</v>
      </c>
      <c r="H37" s="70">
        <v>28701</v>
      </c>
      <c r="I37" s="73">
        <v>9922</v>
      </c>
      <c r="J37" s="72">
        <v>91248</v>
      </c>
      <c r="K37" s="72">
        <v>55043</v>
      </c>
      <c r="L37" s="74">
        <v>54956</v>
      </c>
      <c r="M37" s="74">
        <v>6410</v>
      </c>
      <c r="N37" s="75">
        <v>77782</v>
      </c>
      <c r="O37" s="71">
        <f t="shared" si="0"/>
        <v>83810.811000000002</v>
      </c>
      <c r="P37" s="76">
        <f t="shared" si="1"/>
        <v>40.8895057301348</v>
      </c>
      <c r="Q37" s="76">
        <f t="shared" si="3"/>
        <v>43.60825853533273</v>
      </c>
      <c r="R37" s="76">
        <f t="shared" si="2"/>
        <v>-2.7187528051979299</v>
      </c>
      <c r="S37" s="77">
        <v>1</v>
      </c>
      <c r="T37" s="77" t="s">
        <v>40</v>
      </c>
      <c r="U37" s="77" t="s">
        <v>872</v>
      </c>
      <c r="V37" s="77" t="s">
        <v>41</v>
      </c>
      <c r="W37" s="78">
        <v>167451</v>
      </c>
      <c r="X37" s="39">
        <v>4349</v>
      </c>
      <c r="Y37" s="39">
        <v>66019</v>
      </c>
      <c r="Z37" s="39">
        <v>25355</v>
      </c>
      <c r="AA37" s="37">
        <v>7482</v>
      </c>
      <c r="AB37" s="39">
        <v>80018</v>
      </c>
      <c r="AC37" s="39">
        <v>25144</v>
      </c>
      <c r="AD37" s="39">
        <v>66207</v>
      </c>
      <c r="AE37" s="39">
        <v>15031</v>
      </c>
      <c r="AF37" s="39">
        <v>43416</v>
      </c>
      <c r="AG37" s="79">
        <f t="shared" si="4"/>
        <v>73022.465000000011</v>
      </c>
      <c r="AH37" s="80">
        <f t="shared" si="5"/>
        <v>43.60825853533273</v>
      </c>
    </row>
    <row r="38" spans="1:34">
      <c r="A38" s="69">
        <v>1</v>
      </c>
      <c r="B38" s="69" t="s">
        <v>42</v>
      </c>
      <c r="C38" s="69" t="s">
        <v>873</v>
      </c>
      <c r="D38" s="69" t="s">
        <v>874</v>
      </c>
      <c r="E38" s="70">
        <v>89703</v>
      </c>
      <c r="F38" s="71">
        <v>2837</v>
      </c>
      <c r="G38" s="72">
        <v>18918</v>
      </c>
      <c r="H38" s="70">
        <v>11762</v>
      </c>
      <c r="I38" s="73">
        <v>3513</v>
      </c>
      <c r="J38" s="72">
        <v>27954</v>
      </c>
      <c r="K38" s="72">
        <v>9676</v>
      </c>
      <c r="L38" s="74">
        <v>26574</v>
      </c>
      <c r="M38" s="74">
        <v>1739</v>
      </c>
      <c r="N38" s="75">
        <v>35534</v>
      </c>
      <c r="O38" s="71">
        <f t="shared" si="0"/>
        <v>28531.762000000002</v>
      </c>
      <c r="P38" s="76">
        <f t="shared" si="1"/>
        <v>31.806920615809954</v>
      </c>
      <c r="Q38" s="76">
        <f t="shared" si="3"/>
        <v>32.027034751320819</v>
      </c>
      <c r="R38" s="76">
        <f t="shared" si="2"/>
        <v>-0.22011413551086534</v>
      </c>
      <c r="S38" s="77">
        <v>1</v>
      </c>
      <c r="T38" s="77" t="s">
        <v>42</v>
      </c>
      <c r="U38" s="77" t="s">
        <v>873</v>
      </c>
      <c r="V38" s="77" t="s">
        <v>874</v>
      </c>
      <c r="W38" s="78">
        <v>87824</v>
      </c>
      <c r="X38" s="39">
        <v>2774</v>
      </c>
      <c r="Y38" s="39">
        <v>20125</v>
      </c>
      <c r="Z38" s="39">
        <v>10122</v>
      </c>
      <c r="AA38" s="37">
        <v>2478</v>
      </c>
      <c r="AB38" s="39">
        <v>30189</v>
      </c>
      <c r="AC38" s="39">
        <v>4848</v>
      </c>
      <c r="AD38" s="39">
        <v>34383</v>
      </c>
      <c r="AE38" s="39">
        <v>6380</v>
      </c>
      <c r="AF38" s="39">
        <v>22681</v>
      </c>
      <c r="AG38" s="79">
        <f t="shared" si="4"/>
        <v>28127.422999999999</v>
      </c>
      <c r="AH38" s="80">
        <f t="shared" si="5"/>
        <v>32.027034751320819</v>
      </c>
    </row>
    <row r="39" spans="1:34">
      <c r="A39" s="69">
        <v>1</v>
      </c>
      <c r="B39" s="69" t="s">
        <v>43</v>
      </c>
      <c r="C39" s="69" t="s">
        <v>875</v>
      </c>
      <c r="D39" s="69" t="s">
        <v>44</v>
      </c>
      <c r="E39" s="70">
        <v>87552</v>
      </c>
      <c r="F39" s="71">
        <v>2205</v>
      </c>
      <c r="G39" s="72">
        <v>20247</v>
      </c>
      <c r="H39" s="70">
        <v>11411</v>
      </c>
      <c r="I39" s="73">
        <v>4065</v>
      </c>
      <c r="J39" s="72">
        <v>27460</v>
      </c>
      <c r="K39" s="72">
        <v>10511</v>
      </c>
      <c r="L39" s="74">
        <v>26609</v>
      </c>
      <c r="M39" s="74">
        <v>2017</v>
      </c>
      <c r="N39" s="75">
        <v>35419</v>
      </c>
      <c r="O39" s="71">
        <f t="shared" si="0"/>
        <v>28772.763999999999</v>
      </c>
      <c r="P39" s="76">
        <f t="shared" si="1"/>
        <v>32.863628472222224</v>
      </c>
      <c r="Q39" s="76">
        <f t="shared" si="3"/>
        <v>32.409272396107944</v>
      </c>
      <c r="R39" s="76">
        <f t="shared" si="2"/>
        <v>0.45435607611427997</v>
      </c>
      <c r="S39" s="77">
        <v>1</v>
      </c>
      <c r="T39" s="77" t="s">
        <v>43</v>
      </c>
      <c r="U39" s="77" t="s">
        <v>875</v>
      </c>
      <c r="V39" s="77" t="s">
        <v>44</v>
      </c>
      <c r="W39" s="78">
        <v>83452</v>
      </c>
      <c r="X39" s="39">
        <v>2220</v>
      </c>
      <c r="Y39" s="39">
        <v>20748</v>
      </c>
      <c r="Z39" s="39">
        <v>9646</v>
      </c>
      <c r="AA39" s="37">
        <v>2527</v>
      </c>
      <c r="AB39" s="39">
        <v>27921</v>
      </c>
      <c r="AC39" s="39">
        <v>4733</v>
      </c>
      <c r="AD39" s="39">
        <v>32777</v>
      </c>
      <c r="AE39" s="39">
        <v>6646</v>
      </c>
      <c r="AF39" s="39">
        <v>21033</v>
      </c>
      <c r="AG39" s="79">
        <f t="shared" si="4"/>
        <v>27046.186000000002</v>
      </c>
      <c r="AH39" s="80">
        <f t="shared" si="5"/>
        <v>32.409272396107944</v>
      </c>
    </row>
    <row r="40" spans="1:34">
      <c r="A40" s="69">
        <v>1</v>
      </c>
      <c r="B40" s="69" t="s">
        <v>45</v>
      </c>
      <c r="C40" s="69" t="s">
        <v>876</v>
      </c>
      <c r="D40" s="69" t="s">
        <v>46</v>
      </c>
      <c r="E40" s="70">
        <v>103556</v>
      </c>
      <c r="F40" s="71">
        <v>1766</v>
      </c>
      <c r="G40" s="72">
        <v>29819</v>
      </c>
      <c r="H40" s="70">
        <v>13958</v>
      </c>
      <c r="I40" s="73">
        <v>4287</v>
      </c>
      <c r="J40" s="72">
        <v>38178</v>
      </c>
      <c r="K40" s="72">
        <v>18224</v>
      </c>
      <c r="L40" s="74">
        <v>30128</v>
      </c>
      <c r="M40" s="74">
        <v>2486</v>
      </c>
      <c r="N40" s="75">
        <v>39705</v>
      </c>
      <c r="O40" s="71">
        <f t="shared" si="0"/>
        <v>37188.546999999999</v>
      </c>
      <c r="P40" s="76">
        <f t="shared" si="1"/>
        <v>35.91153289041678</v>
      </c>
      <c r="Q40" s="76">
        <f t="shared" si="3"/>
        <v>35.696034508372421</v>
      </c>
      <c r="R40" s="76">
        <f t="shared" si="2"/>
        <v>0.215498382044359</v>
      </c>
      <c r="S40" s="77">
        <v>1</v>
      </c>
      <c r="T40" s="77" t="s">
        <v>45</v>
      </c>
      <c r="U40" s="77" t="s">
        <v>876</v>
      </c>
      <c r="V40" s="77" t="s">
        <v>46</v>
      </c>
      <c r="W40" s="78">
        <v>94238</v>
      </c>
      <c r="X40" s="39">
        <v>1252</v>
      </c>
      <c r="Y40" s="39">
        <v>29610</v>
      </c>
      <c r="Z40" s="39">
        <v>11768</v>
      </c>
      <c r="AA40" s="37">
        <v>2706</v>
      </c>
      <c r="AB40" s="39">
        <v>36918</v>
      </c>
      <c r="AC40" s="39">
        <v>7753</v>
      </c>
      <c r="AD40" s="39">
        <v>38650</v>
      </c>
      <c r="AE40" s="39">
        <v>6653</v>
      </c>
      <c r="AF40" s="39">
        <v>22315</v>
      </c>
      <c r="AG40" s="79">
        <f t="shared" si="4"/>
        <v>33639.228999999999</v>
      </c>
      <c r="AH40" s="80">
        <f t="shared" si="5"/>
        <v>35.696034508372421</v>
      </c>
    </row>
    <row r="41" spans="1:34">
      <c r="A41" s="69">
        <v>1</v>
      </c>
      <c r="B41" s="69" t="s">
        <v>47</v>
      </c>
      <c r="C41" s="69" t="s">
        <v>877</v>
      </c>
      <c r="D41" s="69" t="s">
        <v>48</v>
      </c>
      <c r="E41" s="70">
        <v>121979</v>
      </c>
      <c r="F41" s="71">
        <v>1075</v>
      </c>
      <c r="G41" s="72">
        <v>16620</v>
      </c>
      <c r="H41" s="70">
        <v>13750</v>
      </c>
      <c r="I41" s="73">
        <v>3296</v>
      </c>
      <c r="J41" s="72">
        <v>26781</v>
      </c>
      <c r="K41" s="72">
        <v>12631</v>
      </c>
      <c r="L41" s="74">
        <v>32493</v>
      </c>
      <c r="M41" s="74">
        <v>2837</v>
      </c>
      <c r="N41" s="75">
        <v>32926</v>
      </c>
      <c r="O41" s="71">
        <f t="shared" si="0"/>
        <v>28353.053</v>
      </c>
      <c r="P41" s="76">
        <f t="shared" si="1"/>
        <v>23.244208429319801</v>
      </c>
      <c r="Q41" s="76">
        <f t="shared" si="3"/>
        <v>22.786887328153021</v>
      </c>
      <c r="R41" s="76">
        <f t="shared" si="2"/>
        <v>0.45732110116678015</v>
      </c>
      <c r="S41" s="77">
        <v>1</v>
      </c>
      <c r="T41" s="77" t="s">
        <v>47</v>
      </c>
      <c r="U41" s="77" t="s">
        <v>877</v>
      </c>
      <c r="V41" s="77" t="s">
        <v>48</v>
      </c>
      <c r="W41" s="78">
        <v>120456</v>
      </c>
      <c r="X41" s="39">
        <v>1288</v>
      </c>
      <c r="Y41" s="39">
        <v>17057</v>
      </c>
      <c r="Z41" s="39">
        <v>11335</v>
      </c>
      <c r="AA41" s="37">
        <v>1995</v>
      </c>
      <c r="AB41" s="39">
        <v>28373</v>
      </c>
      <c r="AC41" s="39">
        <v>7075</v>
      </c>
      <c r="AD41" s="39">
        <v>40153</v>
      </c>
      <c r="AE41" s="39">
        <v>9378</v>
      </c>
      <c r="AF41" s="39">
        <v>19657</v>
      </c>
      <c r="AG41" s="79">
        <f t="shared" si="4"/>
        <v>27448.173000000003</v>
      </c>
      <c r="AH41" s="80">
        <f t="shared" si="5"/>
        <v>22.786887328153021</v>
      </c>
    </row>
    <row r="42" spans="1:34">
      <c r="A42" s="69">
        <v>1</v>
      </c>
      <c r="B42" s="69" t="s">
        <v>49</v>
      </c>
      <c r="C42" s="69" t="s">
        <v>878</v>
      </c>
      <c r="D42" s="69" t="s">
        <v>50</v>
      </c>
      <c r="E42" s="70">
        <v>94953</v>
      </c>
      <c r="F42" s="71">
        <v>1440</v>
      </c>
      <c r="G42" s="72">
        <v>20438</v>
      </c>
      <c r="H42" s="70">
        <v>12185</v>
      </c>
      <c r="I42" s="73">
        <v>3406</v>
      </c>
      <c r="J42" s="72">
        <v>28132</v>
      </c>
      <c r="K42" s="72">
        <v>11345</v>
      </c>
      <c r="L42" s="74">
        <v>27984</v>
      </c>
      <c r="M42" s="74">
        <v>2621</v>
      </c>
      <c r="N42" s="75">
        <v>36956</v>
      </c>
      <c r="O42" s="71">
        <f t="shared" si="0"/>
        <v>29189.263999999996</v>
      </c>
      <c r="P42" s="76">
        <f t="shared" si="1"/>
        <v>30.740749634029463</v>
      </c>
      <c r="Q42" s="76">
        <f t="shared" si="3"/>
        <v>30.562925506495819</v>
      </c>
      <c r="R42" s="76">
        <f t="shared" si="2"/>
        <v>0.17782412753364341</v>
      </c>
      <c r="S42" s="77">
        <v>1</v>
      </c>
      <c r="T42" s="77" t="s">
        <v>49</v>
      </c>
      <c r="U42" s="77" t="s">
        <v>878</v>
      </c>
      <c r="V42" s="77" t="s">
        <v>50</v>
      </c>
      <c r="W42" s="78">
        <v>89981</v>
      </c>
      <c r="X42" s="39">
        <v>1471</v>
      </c>
      <c r="Y42" s="39">
        <v>19425</v>
      </c>
      <c r="Z42" s="39">
        <v>10559</v>
      </c>
      <c r="AA42" s="37">
        <v>2088</v>
      </c>
      <c r="AB42" s="39">
        <v>29373</v>
      </c>
      <c r="AC42" s="39">
        <v>5747</v>
      </c>
      <c r="AD42" s="39">
        <v>34704</v>
      </c>
      <c r="AE42" s="39">
        <v>9157</v>
      </c>
      <c r="AF42" s="39">
        <v>22023</v>
      </c>
      <c r="AG42" s="79">
        <f t="shared" si="4"/>
        <v>27500.826000000001</v>
      </c>
      <c r="AH42" s="80">
        <f t="shared" si="5"/>
        <v>30.562925506495819</v>
      </c>
    </row>
    <row r="43" spans="1:34">
      <c r="A43" s="69">
        <v>1</v>
      </c>
      <c r="B43" s="69" t="s">
        <v>51</v>
      </c>
      <c r="C43" s="69" t="s">
        <v>879</v>
      </c>
      <c r="D43" s="69" t="s">
        <v>52</v>
      </c>
      <c r="E43" s="70">
        <v>94484</v>
      </c>
      <c r="F43" s="71">
        <v>1108</v>
      </c>
      <c r="G43" s="72">
        <v>15485</v>
      </c>
      <c r="H43" s="70">
        <v>10429</v>
      </c>
      <c r="I43" s="73">
        <v>2262</v>
      </c>
      <c r="J43" s="72">
        <v>20485</v>
      </c>
      <c r="K43" s="72">
        <v>11173</v>
      </c>
      <c r="L43" s="74">
        <v>24101</v>
      </c>
      <c r="M43" s="74">
        <v>2301</v>
      </c>
      <c r="N43" s="75">
        <v>23935</v>
      </c>
      <c r="O43" s="71">
        <f t="shared" si="0"/>
        <v>22739.070999999996</v>
      </c>
      <c r="P43" s="76">
        <f t="shared" si="1"/>
        <v>24.066583760213366</v>
      </c>
      <c r="Q43" s="76">
        <f t="shared" si="3"/>
        <v>24.457784421080913</v>
      </c>
      <c r="R43" s="76">
        <f t="shared" si="2"/>
        <v>-0.3912006608675469</v>
      </c>
      <c r="S43" s="77">
        <v>1</v>
      </c>
      <c r="T43" s="77" t="s">
        <v>51</v>
      </c>
      <c r="U43" s="77" t="s">
        <v>879</v>
      </c>
      <c r="V43" s="77" t="s">
        <v>52</v>
      </c>
      <c r="W43" s="78">
        <v>89313</v>
      </c>
      <c r="X43" s="39">
        <v>907</v>
      </c>
      <c r="Y43" s="39">
        <v>15134</v>
      </c>
      <c r="Z43" s="39">
        <v>8633</v>
      </c>
      <c r="AA43" s="37">
        <v>1769</v>
      </c>
      <c r="AB43" s="39">
        <v>22032</v>
      </c>
      <c r="AC43" s="39">
        <v>7458</v>
      </c>
      <c r="AD43" s="39">
        <v>29546</v>
      </c>
      <c r="AE43" s="39">
        <v>6993</v>
      </c>
      <c r="AF43" s="39">
        <v>14161</v>
      </c>
      <c r="AG43" s="79">
        <f t="shared" si="4"/>
        <v>21843.980999999996</v>
      </c>
      <c r="AH43" s="80">
        <f t="shared" si="5"/>
        <v>24.457784421080913</v>
      </c>
    </row>
    <row r="44" spans="1:34">
      <c r="A44" s="69">
        <v>1</v>
      </c>
      <c r="B44" s="69" t="s">
        <v>53</v>
      </c>
      <c r="C44" s="69" t="s">
        <v>880</v>
      </c>
      <c r="D44" s="69" t="s">
        <v>54</v>
      </c>
      <c r="E44" s="70">
        <v>136386</v>
      </c>
      <c r="F44" s="71">
        <v>1301</v>
      </c>
      <c r="G44" s="72">
        <v>25803</v>
      </c>
      <c r="H44" s="70">
        <v>16488</v>
      </c>
      <c r="I44" s="73">
        <v>4874</v>
      </c>
      <c r="J44" s="72">
        <v>33606</v>
      </c>
      <c r="K44" s="72">
        <v>14550</v>
      </c>
      <c r="L44" s="74">
        <v>39569</v>
      </c>
      <c r="M44" s="74">
        <v>2363</v>
      </c>
      <c r="N44" s="75">
        <v>53735</v>
      </c>
      <c r="O44" s="71">
        <f t="shared" si="0"/>
        <v>38125.904000000002</v>
      </c>
      <c r="P44" s="76">
        <f t="shared" si="1"/>
        <v>27.954411743140795</v>
      </c>
      <c r="Q44" s="76">
        <f t="shared" si="3"/>
        <v>27.921961533542238</v>
      </c>
      <c r="R44" s="76">
        <f t="shared" si="2"/>
        <v>3.2450209598557933E-2</v>
      </c>
      <c r="S44" s="77">
        <v>1</v>
      </c>
      <c r="T44" s="77" t="s">
        <v>53</v>
      </c>
      <c r="U44" s="77" t="s">
        <v>880</v>
      </c>
      <c r="V44" s="77" t="s">
        <v>54</v>
      </c>
      <c r="W44" s="78">
        <v>125096</v>
      </c>
      <c r="X44" s="39">
        <v>1364</v>
      </c>
      <c r="Y44" s="39">
        <v>24856</v>
      </c>
      <c r="Z44" s="39">
        <v>12950</v>
      </c>
      <c r="AA44" s="37">
        <v>2809</v>
      </c>
      <c r="AB44" s="39">
        <v>34407</v>
      </c>
      <c r="AC44" s="39">
        <v>5875</v>
      </c>
      <c r="AD44" s="39">
        <v>51912</v>
      </c>
      <c r="AE44" s="39">
        <v>7977</v>
      </c>
      <c r="AF44" s="39">
        <v>30868</v>
      </c>
      <c r="AG44" s="79">
        <f t="shared" si="4"/>
        <v>34929.256999999998</v>
      </c>
      <c r="AH44" s="80">
        <f t="shared" si="5"/>
        <v>27.921961533542238</v>
      </c>
    </row>
    <row r="45" spans="1:34">
      <c r="A45" s="69">
        <v>1</v>
      </c>
      <c r="B45" s="69" t="s">
        <v>79</v>
      </c>
      <c r="C45" s="69" t="s">
        <v>881</v>
      </c>
      <c r="D45" s="69" t="s">
        <v>882</v>
      </c>
      <c r="E45" s="70">
        <v>61323</v>
      </c>
      <c r="F45" s="71">
        <v>765</v>
      </c>
      <c r="G45" s="72">
        <v>16333</v>
      </c>
      <c r="H45" s="70">
        <v>11007</v>
      </c>
      <c r="I45" s="73">
        <v>2914</v>
      </c>
      <c r="J45" s="72">
        <v>22739</v>
      </c>
      <c r="K45" s="72">
        <v>5488</v>
      </c>
      <c r="L45" s="74">
        <v>20502</v>
      </c>
      <c r="M45" s="74">
        <v>2108</v>
      </c>
      <c r="N45" s="75">
        <v>28439</v>
      </c>
      <c r="O45" s="71">
        <f t="shared" si="0"/>
        <v>22609.236000000001</v>
      </c>
      <c r="P45" s="76">
        <f t="shared" si="1"/>
        <v>36.869096423854018</v>
      </c>
      <c r="Q45" s="76">
        <f t="shared" si="3"/>
        <v>41.442118474724616</v>
      </c>
      <c r="R45" s="76">
        <f t="shared" si="2"/>
        <v>-4.5730220508705983</v>
      </c>
      <c r="S45" s="77">
        <v>1</v>
      </c>
      <c r="T45" s="77" t="s">
        <v>79</v>
      </c>
      <c r="U45" s="77" t="s">
        <v>881</v>
      </c>
      <c r="V45" s="77" t="s">
        <v>882</v>
      </c>
      <c r="W45" s="78">
        <v>60553</v>
      </c>
      <c r="X45" s="39">
        <v>1115</v>
      </c>
      <c r="Y45" s="39">
        <v>19089</v>
      </c>
      <c r="Z45" s="39">
        <v>10458</v>
      </c>
      <c r="AA45" s="37">
        <v>2721</v>
      </c>
      <c r="AB45" s="39">
        <v>25287</v>
      </c>
      <c r="AC45" s="39">
        <v>2282</v>
      </c>
      <c r="AD45" s="39">
        <v>28263</v>
      </c>
      <c r="AE45" s="39">
        <v>14344</v>
      </c>
      <c r="AF45" s="39">
        <v>16889</v>
      </c>
      <c r="AG45" s="79">
        <f t="shared" si="4"/>
        <v>25094.445999999996</v>
      </c>
      <c r="AH45" s="80">
        <f t="shared" si="5"/>
        <v>41.442118474724616</v>
      </c>
    </row>
    <row r="46" spans="1:34">
      <c r="A46" s="69">
        <v>1</v>
      </c>
      <c r="B46" s="69" t="s">
        <v>80</v>
      </c>
      <c r="C46" s="69" t="s">
        <v>883</v>
      </c>
      <c r="D46" s="69" t="s">
        <v>81</v>
      </c>
      <c r="E46" s="70">
        <v>206515</v>
      </c>
      <c r="F46" s="71">
        <v>2726</v>
      </c>
      <c r="G46" s="72">
        <v>57485</v>
      </c>
      <c r="H46" s="70">
        <v>32180</v>
      </c>
      <c r="I46" s="73">
        <v>11825</v>
      </c>
      <c r="J46" s="72">
        <v>95281</v>
      </c>
      <c r="K46" s="72">
        <v>44912</v>
      </c>
      <c r="L46" s="74">
        <v>64036</v>
      </c>
      <c r="M46" s="74">
        <v>9941</v>
      </c>
      <c r="N46" s="75">
        <v>85228</v>
      </c>
      <c r="O46" s="71">
        <f t="shared" si="0"/>
        <v>82326.395000000004</v>
      </c>
      <c r="P46" s="76">
        <f t="shared" si="1"/>
        <v>39.864607897731403</v>
      </c>
      <c r="Q46" s="76">
        <f t="shared" si="3"/>
        <v>43.674152183748966</v>
      </c>
      <c r="R46" s="76">
        <f t="shared" si="2"/>
        <v>-3.8095442860175623</v>
      </c>
      <c r="S46" s="77">
        <v>1</v>
      </c>
      <c r="T46" s="77" t="s">
        <v>80</v>
      </c>
      <c r="U46" s="77" t="s">
        <v>883</v>
      </c>
      <c r="V46" s="77" t="s">
        <v>81</v>
      </c>
      <c r="W46" s="78">
        <v>187865</v>
      </c>
      <c r="X46" s="39">
        <v>2871</v>
      </c>
      <c r="Y46" s="39">
        <v>60494</v>
      </c>
      <c r="Z46" s="39">
        <v>30697</v>
      </c>
      <c r="AA46" s="37">
        <v>9089</v>
      </c>
      <c r="AB46" s="39">
        <v>90695</v>
      </c>
      <c r="AC46" s="39">
        <v>23243</v>
      </c>
      <c r="AD46" s="39">
        <v>83445</v>
      </c>
      <c r="AE46" s="39">
        <v>50723</v>
      </c>
      <c r="AF46" s="39">
        <v>46844</v>
      </c>
      <c r="AG46" s="79">
        <f t="shared" si="4"/>
        <v>82048.445999999996</v>
      </c>
      <c r="AH46" s="80">
        <f t="shared" si="5"/>
        <v>43.674152183748966</v>
      </c>
    </row>
    <row r="47" spans="1:34">
      <c r="A47" s="69">
        <v>1</v>
      </c>
      <c r="B47" s="69" t="s">
        <v>84</v>
      </c>
      <c r="C47" s="69" t="s">
        <v>884</v>
      </c>
      <c r="D47" s="69" t="s">
        <v>885</v>
      </c>
      <c r="E47" s="70">
        <v>75736</v>
      </c>
      <c r="F47" s="71">
        <v>702</v>
      </c>
      <c r="G47" s="72">
        <v>15597</v>
      </c>
      <c r="H47" s="70">
        <v>9771</v>
      </c>
      <c r="I47" s="73">
        <v>2760</v>
      </c>
      <c r="J47" s="72">
        <v>20212</v>
      </c>
      <c r="K47" s="72">
        <v>7056</v>
      </c>
      <c r="L47" s="74">
        <v>22966</v>
      </c>
      <c r="M47" s="74">
        <v>1891</v>
      </c>
      <c r="N47" s="75">
        <v>30699</v>
      </c>
      <c r="O47" s="71">
        <f t="shared" si="0"/>
        <v>22279.611000000001</v>
      </c>
      <c r="P47" s="76">
        <f t="shared" si="1"/>
        <v>29.417464613922046</v>
      </c>
      <c r="Q47" s="76">
        <f t="shared" si="3"/>
        <v>32.101471862662827</v>
      </c>
      <c r="R47" s="76">
        <f t="shared" si="2"/>
        <v>-2.6840072487407802</v>
      </c>
      <c r="S47" s="77">
        <v>1</v>
      </c>
      <c r="T47" s="77" t="s">
        <v>84</v>
      </c>
      <c r="U47" s="77" t="s">
        <v>884</v>
      </c>
      <c r="V47" s="77" t="s">
        <v>885</v>
      </c>
      <c r="W47" s="78">
        <v>72697</v>
      </c>
      <c r="X47" s="39">
        <v>1066</v>
      </c>
      <c r="Y47" s="39">
        <v>17351</v>
      </c>
      <c r="Z47" s="39">
        <v>8685</v>
      </c>
      <c r="AA47" s="37">
        <v>2368</v>
      </c>
      <c r="AB47" s="39">
        <v>22157</v>
      </c>
      <c r="AC47" s="39">
        <v>2865</v>
      </c>
      <c r="AD47" s="39">
        <v>31870</v>
      </c>
      <c r="AE47" s="39">
        <v>9663</v>
      </c>
      <c r="AF47" s="39">
        <v>17804</v>
      </c>
      <c r="AG47" s="79">
        <f t="shared" si="4"/>
        <v>23336.806999999997</v>
      </c>
      <c r="AH47" s="80">
        <f t="shared" si="5"/>
        <v>32.101471862662827</v>
      </c>
    </row>
    <row r="48" spans="1:34">
      <c r="A48" s="69">
        <v>1</v>
      </c>
      <c r="B48" s="69" t="s">
        <v>82</v>
      </c>
      <c r="C48" s="69" t="s">
        <v>886</v>
      </c>
      <c r="D48" s="69" t="s">
        <v>83</v>
      </c>
      <c r="E48" s="70">
        <v>117930</v>
      </c>
      <c r="F48" s="71">
        <v>960</v>
      </c>
      <c r="G48" s="72">
        <v>17063</v>
      </c>
      <c r="H48" s="70">
        <v>14792</v>
      </c>
      <c r="I48" s="73">
        <v>3930</v>
      </c>
      <c r="J48" s="72">
        <v>33592</v>
      </c>
      <c r="K48" s="72">
        <v>14552</v>
      </c>
      <c r="L48" s="74">
        <v>36410</v>
      </c>
      <c r="M48" s="74">
        <v>3967</v>
      </c>
      <c r="N48" s="75">
        <v>38283</v>
      </c>
      <c r="O48" s="71">
        <f t="shared" si="0"/>
        <v>31933.391000000003</v>
      </c>
      <c r="P48" s="76">
        <f t="shared" si="1"/>
        <v>27.078259136776055</v>
      </c>
      <c r="Q48" s="76">
        <f t="shared" si="3"/>
        <v>28.193961334052226</v>
      </c>
      <c r="R48" s="76">
        <f t="shared" si="2"/>
        <v>-1.1157021972761711</v>
      </c>
      <c r="S48" s="77">
        <v>1</v>
      </c>
      <c r="T48" s="77" t="s">
        <v>82</v>
      </c>
      <c r="U48" s="77" t="s">
        <v>886</v>
      </c>
      <c r="V48" s="77" t="s">
        <v>83</v>
      </c>
      <c r="W48" s="78">
        <v>116847</v>
      </c>
      <c r="X48" s="39">
        <v>1169</v>
      </c>
      <c r="Y48" s="39">
        <v>18649</v>
      </c>
      <c r="Z48" s="39">
        <v>13750</v>
      </c>
      <c r="AA48" s="37">
        <v>3342</v>
      </c>
      <c r="AB48" s="39">
        <v>36218</v>
      </c>
      <c r="AC48" s="39">
        <v>8911</v>
      </c>
      <c r="AD48" s="39">
        <v>47405</v>
      </c>
      <c r="AE48" s="39">
        <v>14951</v>
      </c>
      <c r="AF48" s="39">
        <v>20886</v>
      </c>
      <c r="AG48" s="79">
        <f t="shared" si="4"/>
        <v>32943.798000000003</v>
      </c>
      <c r="AH48" s="80">
        <f t="shared" si="5"/>
        <v>28.193961334052226</v>
      </c>
    </row>
    <row r="49" spans="1:34">
      <c r="A49" s="69">
        <v>1</v>
      </c>
      <c r="B49" s="69" t="s">
        <v>85</v>
      </c>
      <c r="C49" s="69" t="s">
        <v>887</v>
      </c>
      <c r="D49" s="69" t="s">
        <v>86</v>
      </c>
      <c r="E49" s="70">
        <v>140583</v>
      </c>
      <c r="F49" s="71">
        <v>897</v>
      </c>
      <c r="G49" s="72">
        <v>21329</v>
      </c>
      <c r="H49" s="70">
        <v>18994</v>
      </c>
      <c r="I49" s="73">
        <v>5087</v>
      </c>
      <c r="J49" s="72">
        <v>39391</v>
      </c>
      <c r="K49" s="72">
        <v>20636</v>
      </c>
      <c r="L49" s="74">
        <v>43678</v>
      </c>
      <c r="M49" s="74">
        <v>4607</v>
      </c>
      <c r="N49" s="75">
        <v>48369</v>
      </c>
      <c r="O49" s="71">
        <f t="shared" si="0"/>
        <v>39599.226000000002</v>
      </c>
      <c r="P49" s="76">
        <f t="shared" si="1"/>
        <v>28.167862401570602</v>
      </c>
      <c r="Q49" s="76">
        <f t="shared" si="3"/>
        <v>28.930757058757361</v>
      </c>
      <c r="R49" s="76">
        <f t="shared" si="2"/>
        <v>-0.76289465718675942</v>
      </c>
      <c r="S49" s="77">
        <v>1</v>
      </c>
      <c r="T49" s="77" t="s">
        <v>85</v>
      </c>
      <c r="U49" s="77" t="s">
        <v>887</v>
      </c>
      <c r="V49" s="77" t="s">
        <v>86</v>
      </c>
      <c r="W49" s="78">
        <v>133345</v>
      </c>
      <c r="X49" s="39">
        <v>1035</v>
      </c>
      <c r="Y49" s="39">
        <v>22131</v>
      </c>
      <c r="Z49" s="39">
        <v>16851</v>
      </c>
      <c r="AA49" s="37">
        <v>4233</v>
      </c>
      <c r="AB49" s="39">
        <v>40460</v>
      </c>
      <c r="AC49" s="39">
        <v>10827</v>
      </c>
      <c r="AD49" s="39">
        <v>54278</v>
      </c>
      <c r="AE49" s="39">
        <v>17653</v>
      </c>
      <c r="AF49" s="39">
        <v>26420</v>
      </c>
      <c r="AG49" s="79">
        <f t="shared" si="4"/>
        <v>38577.718000000001</v>
      </c>
      <c r="AH49" s="80">
        <f t="shared" si="5"/>
        <v>28.930757058757361</v>
      </c>
    </row>
    <row r="50" spans="1:34">
      <c r="A50" s="69">
        <v>1</v>
      </c>
      <c r="B50" s="69" t="s">
        <v>106</v>
      </c>
      <c r="C50" s="69" t="s">
        <v>888</v>
      </c>
      <c r="D50" s="69" t="s">
        <v>107</v>
      </c>
      <c r="E50" s="70">
        <v>100734</v>
      </c>
      <c r="F50" s="71">
        <v>982</v>
      </c>
      <c r="G50" s="72">
        <v>21032</v>
      </c>
      <c r="H50" s="70">
        <v>11436</v>
      </c>
      <c r="I50" s="73">
        <v>3657</v>
      </c>
      <c r="J50" s="72">
        <v>27108</v>
      </c>
      <c r="K50" s="72">
        <v>11812</v>
      </c>
      <c r="L50" s="74">
        <v>30992</v>
      </c>
      <c r="M50" s="74">
        <v>932</v>
      </c>
      <c r="N50" s="75">
        <v>43051</v>
      </c>
      <c r="O50" s="71">
        <f t="shared" si="0"/>
        <v>29804.537999999997</v>
      </c>
      <c r="P50" s="76">
        <f t="shared" si="1"/>
        <v>29.587366728214899</v>
      </c>
      <c r="Q50" s="76">
        <f t="shared" si="3"/>
        <v>31.816958715347472</v>
      </c>
      <c r="R50" s="76">
        <f t="shared" si="2"/>
        <v>-2.2295919871325722</v>
      </c>
      <c r="S50" s="77">
        <v>1</v>
      </c>
      <c r="T50" s="77" t="s">
        <v>106</v>
      </c>
      <c r="U50" s="77" t="s">
        <v>888</v>
      </c>
      <c r="V50" s="77" t="s">
        <v>107</v>
      </c>
      <c r="W50" s="78">
        <v>92165</v>
      </c>
      <c r="X50" s="39">
        <v>958</v>
      </c>
      <c r="Y50" s="39">
        <v>23679</v>
      </c>
      <c r="Z50" s="39">
        <v>9705</v>
      </c>
      <c r="AA50" s="37">
        <v>2675</v>
      </c>
      <c r="AB50" s="39">
        <v>29633</v>
      </c>
      <c r="AC50" s="39">
        <v>5979</v>
      </c>
      <c r="AD50" s="39">
        <v>41659</v>
      </c>
      <c r="AE50" s="39">
        <v>3269</v>
      </c>
      <c r="AF50" s="39">
        <v>24571</v>
      </c>
      <c r="AG50" s="79">
        <f t="shared" si="4"/>
        <v>29324.099999999995</v>
      </c>
      <c r="AH50" s="80">
        <f t="shared" si="5"/>
        <v>31.816958715347472</v>
      </c>
    </row>
    <row r="51" spans="1:34">
      <c r="A51" s="69">
        <v>1</v>
      </c>
      <c r="B51" s="69" t="s">
        <v>108</v>
      </c>
      <c r="C51" s="69" t="s">
        <v>889</v>
      </c>
      <c r="D51" s="69" t="s">
        <v>109</v>
      </c>
      <c r="E51" s="70">
        <v>126487</v>
      </c>
      <c r="F51" s="71">
        <v>1750</v>
      </c>
      <c r="G51" s="72">
        <v>22403</v>
      </c>
      <c r="H51" s="70">
        <v>13895</v>
      </c>
      <c r="I51" s="73">
        <v>4967</v>
      </c>
      <c r="J51" s="72">
        <v>35102</v>
      </c>
      <c r="K51" s="72">
        <v>17084</v>
      </c>
      <c r="L51" s="74">
        <v>37005</v>
      </c>
      <c r="M51" s="74">
        <v>1831</v>
      </c>
      <c r="N51" s="75">
        <v>53734</v>
      </c>
      <c r="O51" s="71">
        <f t="shared" si="0"/>
        <v>36567.412000000004</v>
      </c>
      <c r="P51" s="76">
        <f t="shared" si="1"/>
        <v>28.910016049080145</v>
      </c>
      <c r="Q51" s="76">
        <f t="shared" si="3"/>
        <v>29.338363423449231</v>
      </c>
      <c r="R51" s="76">
        <f t="shared" si="2"/>
        <v>-0.42834737436908554</v>
      </c>
      <c r="S51" s="77">
        <v>1</v>
      </c>
      <c r="T51" s="77" t="s">
        <v>108</v>
      </c>
      <c r="U51" s="77" t="s">
        <v>889</v>
      </c>
      <c r="V51" s="77" t="s">
        <v>109</v>
      </c>
      <c r="W51" s="78">
        <v>118699</v>
      </c>
      <c r="X51" s="39">
        <v>1328</v>
      </c>
      <c r="Y51" s="39">
        <v>24827</v>
      </c>
      <c r="Z51" s="39">
        <v>11793</v>
      </c>
      <c r="AA51" s="37">
        <v>3652</v>
      </c>
      <c r="AB51" s="39">
        <v>36391</v>
      </c>
      <c r="AC51" s="39">
        <v>6870</v>
      </c>
      <c r="AD51" s="39">
        <v>49962</v>
      </c>
      <c r="AE51" s="39">
        <v>7425</v>
      </c>
      <c r="AF51" s="39">
        <v>30026</v>
      </c>
      <c r="AG51" s="79">
        <f t="shared" si="4"/>
        <v>34824.344000000005</v>
      </c>
      <c r="AH51" s="80">
        <f t="shared" si="5"/>
        <v>29.338363423449231</v>
      </c>
    </row>
    <row r="52" spans="1:34">
      <c r="A52" s="69">
        <v>1</v>
      </c>
      <c r="B52" s="69" t="s">
        <v>110</v>
      </c>
      <c r="C52" s="69" t="s">
        <v>890</v>
      </c>
      <c r="D52" s="69" t="s">
        <v>891</v>
      </c>
      <c r="E52" s="70">
        <v>108293</v>
      </c>
      <c r="F52" s="71">
        <v>1511</v>
      </c>
      <c r="G52" s="72">
        <v>23289</v>
      </c>
      <c r="H52" s="70">
        <v>11640</v>
      </c>
      <c r="I52" s="73">
        <v>3976</v>
      </c>
      <c r="J52" s="72">
        <v>28756</v>
      </c>
      <c r="K52" s="72">
        <v>11153</v>
      </c>
      <c r="L52" s="74">
        <v>32144</v>
      </c>
      <c r="M52" s="74">
        <v>1219</v>
      </c>
      <c r="N52" s="75">
        <v>44707</v>
      </c>
      <c r="O52" s="71">
        <f t="shared" si="0"/>
        <v>31683.585999999996</v>
      </c>
      <c r="P52" s="76">
        <f t="shared" si="1"/>
        <v>29.25727978724386</v>
      </c>
      <c r="Q52" s="76">
        <f t="shared" si="3"/>
        <v>30.714900419440944</v>
      </c>
      <c r="R52" s="76">
        <f t="shared" si="2"/>
        <v>-1.4576206321970844</v>
      </c>
      <c r="S52" s="77">
        <v>1</v>
      </c>
      <c r="T52" s="77" t="s">
        <v>110</v>
      </c>
      <c r="U52" s="77" t="s">
        <v>890</v>
      </c>
      <c r="V52" s="77" t="s">
        <v>891</v>
      </c>
      <c r="W52" s="78">
        <v>102279</v>
      </c>
      <c r="X52" s="39">
        <v>1326</v>
      </c>
      <c r="Y52" s="39">
        <v>26986</v>
      </c>
      <c r="Z52" s="39">
        <v>10029</v>
      </c>
      <c r="AA52" s="37">
        <v>2950</v>
      </c>
      <c r="AB52" s="39">
        <v>30374</v>
      </c>
      <c r="AC52" s="39">
        <v>5123</v>
      </c>
      <c r="AD52" s="39">
        <v>42384</v>
      </c>
      <c r="AE52" s="39">
        <v>4291</v>
      </c>
      <c r="AF52" s="39">
        <v>26873</v>
      </c>
      <c r="AG52" s="79">
        <f t="shared" si="4"/>
        <v>31414.893000000004</v>
      </c>
      <c r="AH52" s="80">
        <f t="shared" si="5"/>
        <v>30.714900419440944</v>
      </c>
    </row>
    <row r="53" spans="1:34">
      <c r="A53" s="69">
        <v>1</v>
      </c>
      <c r="B53" s="69" t="s">
        <v>111</v>
      </c>
      <c r="C53" s="69" t="s">
        <v>892</v>
      </c>
      <c r="D53" s="69" t="s">
        <v>112</v>
      </c>
      <c r="E53" s="70">
        <v>229928</v>
      </c>
      <c r="F53" s="71">
        <v>5140</v>
      </c>
      <c r="G53" s="72">
        <v>56917</v>
      </c>
      <c r="H53" s="70">
        <v>23977</v>
      </c>
      <c r="I53" s="73">
        <v>8449</v>
      </c>
      <c r="J53" s="72">
        <v>75968</v>
      </c>
      <c r="K53" s="72">
        <v>32605</v>
      </c>
      <c r="L53" s="74">
        <v>62189</v>
      </c>
      <c r="M53" s="74">
        <v>5395</v>
      </c>
      <c r="N53" s="75">
        <v>81208</v>
      </c>
      <c r="O53" s="71">
        <f t="shared" si="0"/>
        <v>72883.798999999999</v>
      </c>
      <c r="P53" s="76">
        <f t="shared" si="1"/>
        <v>31.698531279357017</v>
      </c>
      <c r="Q53" s="76">
        <f t="shared" si="3"/>
        <v>33.357042027000951</v>
      </c>
      <c r="R53" s="76">
        <f t="shared" si="2"/>
        <v>-1.658510747643934</v>
      </c>
      <c r="S53" s="77">
        <v>1</v>
      </c>
      <c r="T53" s="77" t="s">
        <v>111</v>
      </c>
      <c r="U53" s="77" t="s">
        <v>892</v>
      </c>
      <c r="V53" s="77" t="s">
        <v>112</v>
      </c>
      <c r="W53" s="78">
        <v>217622</v>
      </c>
      <c r="X53" s="39">
        <v>3482</v>
      </c>
      <c r="Y53" s="39">
        <v>65904</v>
      </c>
      <c r="Z53" s="39">
        <v>20465</v>
      </c>
      <c r="AA53" s="37">
        <v>7558</v>
      </c>
      <c r="AB53" s="39">
        <v>77605</v>
      </c>
      <c r="AC53" s="39">
        <v>16608</v>
      </c>
      <c r="AD53" s="39">
        <v>81895</v>
      </c>
      <c r="AE53" s="39">
        <v>17897</v>
      </c>
      <c r="AF53" s="39">
        <v>48826</v>
      </c>
      <c r="AG53" s="79">
        <f t="shared" si="4"/>
        <v>72592.262000000002</v>
      </c>
      <c r="AH53" s="80">
        <f t="shared" si="5"/>
        <v>33.357042027000951</v>
      </c>
    </row>
    <row r="54" spans="1:34">
      <c r="A54" s="69">
        <v>1</v>
      </c>
      <c r="B54" s="69" t="s">
        <v>8</v>
      </c>
      <c r="C54" s="69" t="s">
        <v>893</v>
      </c>
      <c r="D54" s="69" t="s">
        <v>9</v>
      </c>
      <c r="E54" s="70">
        <v>89154</v>
      </c>
      <c r="F54" s="71">
        <v>1018</v>
      </c>
      <c r="G54" s="72">
        <v>24941</v>
      </c>
      <c r="H54" s="70">
        <v>10596</v>
      </c>
      <c r="I54" s="73">
        <v>3221</v>
      </c>
      <c r="J54" s="72">
        <v>32551</v>
      </c>
      <c r="K54" s="72">
        <v>10130</v>
      </c>
      <c r="L54" s="74">
        <v>26680</v>
      </c>
      <c r="M54" s="74">
        <v>1162</v>
      </c>
      <c r="N54" s="75">
        <v>35816</v>
      </c>
      <c r="O54" s="71">
        <f t="shared" si="0"/>
        <v>30059.763999999999</v>
      </c>
      <c r="P54" s="76">
        <f t="shared" si="1"/>
        <v>33.71667451824932</v>
      </c>
      <c r="Q54" s="76">
        <f t="shared" si="3"/>
        <v>36.747167930506599</v>
      </c>
      <c r="R54" s="76">
        <f t="shared" si="2"/>
        <v>-3.0304934122572789</v>
      </c>
      <c r="S54" s="77">
        <v>1</v>
      </c>
      <c r="T54" s="77" t="s">
        <v>8</v>
      </c>
      <c r="U54" s="77" t="s">
        <v>893</v>
      </c>
      <c r="V54" s="77" t="s">
        <v>9</v>
      </c>
      <c r="W54" s="78">
        <v>84267</v>
      </c>
      <c r="X54" s="39">
        <v>1078</v>
      </c>
      <c r="Y54" s="39">
        <v>28911</v>
      </c>
      <c r="Z54" s="39">
        <v>9654</v>
      </c>
      <c r="AA54" s="37">
        <v>2665</v>
      </c>
      <c r="AB54" s="39">
        <v>36403</v>
      </c>
      <c r="AC54" s="39">
        <v>4737</v>
      </c>
      <c r="AD54" s="39">
        <v>35631</v>
      </c>
      <c r="AE54" s="39">
        <v>3403</v>
      </c>
      <c r="AF54" s="39">
        <v>21349</v>
      </c>
      <c r="AG54" s="79">
        <f t="shared" si="4"/>
        <v>30965.735999999997</v>
      </c>
      <c r="AH54" s="80">
        <f t="shared" si="5"/>
        <v>36.747167930506599</v>
      </c>
    </row>
    <row r="55" spans="1:34">
      <c r="A55" s="69">
        <v>1</v>
      </c>
      <c r="B55" s="69" t="s">
        <v>10</v>
      </c>
      <c r="C55" s="69" t="s">
        <v>894</v>
      </c>
      <c r="D55" s="69" t="s">
        <v>11</v>
      </c>
      <c r="E55" s="70">
        <v>117153</v>
      </c>
      <c r="F55" s="71">
        <v>1970</v>
      </c>
      <c r="G55" s="72">
        <v>34850</v>
      </c>
      <c r="H55" s="70">
        <v>13028</v>
      </c>
      <c r="I55" s="73">
        <v>4775</v>
      </c>
      <c r="J55" s="72">
        <v>48853</v>
      </c>
      <c r="K55" s="72">
        <v>20462</v>
      </c>
      <c r="L55" s="74">
        <v>32347</v>
      </c>
      <c r="M55" s="74">
        <v>1777</v>
      </c>
      <c r="N55" s="75">
        <v>42298</v>
      </c>
      <c r="O55" s="71">
        <f t="shared" si="0"/>
        <v>41836.684999999998</v>
      </c>
      <c r="P55" s="76">
        <f t="shared" si="1"/>
        <v>35.711151229588658</v>
      </c>
      <c r="Q55" s="76">
        <f t="shared" si="3"/>
        <v>36.969297843459813</v>
      </c>
      <c r="R55" s="76">
        <f t="shared" si="2"/>
        <v>-1.2581466138711548</v>
      </c>
      <c r="S55" s="77">
        <v>1</v>
      </c>
      <c r="T55" s="77" t="s">
        <v>10</v>
      </c>
      <c r="U55" s="77" t="s">
        <v>894</v>
      </c>
      <c r="V55" s="77" t="s">
        <v>11</v>
      </c>
      <c r="W55" s="78">
        <v>111243</v>
      </c>
      <c r="X55" s="39">
        <v>1770</v>
      </c>
      <c r="Y55" s="39">
        <v>37204</v>
      </c>
      <c r="Z55" s="39">
        <v>11742</v>
      </c>
      <c r="AA55" s="37">
        <v>4299</v>
      </c>
      <c r="AB55" s="39">
        <v>50336</v>
      </c>
      <c r="AC55" s="39">
        <v>11897</v>
      </c>
      <c r="AD55" s="39">
        <v>43520</v>
      </c>
      <c r="AE55" s="39">
        <v>4696</v>
      </c>
      <c r="AF55" s="39">
        <v>25238</v>
      </c>
      <c r="AG55" s="79">
        <f t="shared" si="4"/>
        <v>41125.756000000001</v>
      </c>
      <c r="AH55" s="80">
        <f t="shared" si="5"/>
        <v>36.969297843459813</v>
      </c>
    </row>
    <row r="56" spans="1:34">
      <c r="A56" s="69">
        <v>1</v>
      </c>
      <c r="B56" s="69" t="s">
        <v>12</v>
      </c>
      <c r="C56" s="69" t="s">
        <v>895</v>
      </c>
      <c r="D56" s="69" t="s">
        <v>13</v>
      </c>
      <c r="E56" s="70">
        <v>91295</v>
      </c>
      <c r="F56" s="71">
        <v>587</v>
      </c>
      <c r="G56" s="72">
        <v>19677</v>
      </c>
      <c r="H56" s="70">
        <v>10439</v>
      </c>
      <c r="I56" s="73">
        <v>3267</v>
      </c>
      <c r="J56" s="72">
        <v>28865</v>
      </c>
      <c r="K56" s="72">
        <v>10146</v>
      </c>
      <c r="L56" s="74">
        <v>25468</v>
      </c>
      <c r="M56" s="74">
        <v>1326</v>
      </c>
      <c r="N56" s="75">
        <v>31152</v>
      </c>
      <c r="O56" s="71">
        <f t="shared" si="0"/>
        <v>26519.721999999998</v>
      </c>
      <c r="P56" s="76">
        <f t="shared" si="1"/>
        <v>29.048383810723479</v>
      </c>
      <c r="Q56" s="76">
        <f t="shared" si="3"/>
        <v>30.816531740139759</v>
      </c>
      <c r="R56" s="76">
        <f t="shared" si="2"/>
        <v>-1.7681479294162799</v>
      </c>
      <c r="S56" s="77">
        <v>1</v>
      </c>
      <c r="T56" s="77" t="s">
        <v>12</v>
      </c>
      <c r="U56" s="77" t="s">
        <v>895</v>
      </c>
      <c r="V56" s="77" t="s">
        <v>13</v>
      </c>
      <c r="W56" s="78">
        <v>84861</v>
      </c>
      <c r="X56" s="39">
        <v>682</v>
      </c>
      <c r="Y56" s="39">
        <v>21688</v>
      </c>
      <c r="Z56" s="39">
        <v>8752</v>
      </c>
      <c r="AA56" s="37">
        <v>2612</v>
      </c>
      <c r="AB56" s="39">
        <v>31212</v>
      </c>
      <c r="AC56" s="39">
        <v>4954</v>
      </c>
      <c r="AD56" s="39">
        <v>32665</v>
      </c>
      <c r="AE56" s="39">
        <v>4049</v>
      </c>
      <c r="AF56" s="39">
        <v>17899</v>
      </c>
      <c r="AG56" s="79">
        <f t="shared" si="4"/>
        <v>26151.217000000001</v>
      </c>
      <c r="AH56" s="80">
        <f t="shared" si="5"/>
        <v>30.816531740139759</v>
      </c>
    </row>
    <row r="57" spans="1:34">
      <c r="A57" s="69">
        <v>1</v>
      </c>
      <c r="B57" s="69" t="s">
        <v>14</v>
      </c>
      <c r="C57" s="69" t="s">
        <v>896</v>
      </c>
      <c r="D57" s="69" t="s">
        <v>15</v>
      </c>
      <c r="E57" s="70">
        <v>67167</v>
      </c>
      <c r="F57" s="71">
        <v>614</v>
      </c>
      <c r="G57" s="72">
        <v>21204</v>
      </c>
      <c r="H57" s="70">
        <v>9567</v>
      </c>
      <c r="I57" s="73">
        <v>3333</v>
      </c>
      <c r="J57" s="72">
        <v>25830</v>
      </c>
      <c r="K57" s="72">
        <v>6040</v>
      </c>
      <c r="L57" s="74">
        <v>21052</v>
      </c>
      <c r="M57" s="74">
        <v>530</v>
      </c>
      <c r="N57" s="75">
        <v>29412</v>
      </c>
      <c r="O57" s="71">
        <f t="shared" si="0"/>
        <v>24566.896999999997</v>
      </c>
      <c r="P57" s="76">
        <f t="shared" si="1"/>
        <v>36.575843792338496</v>
      </c>
      <c r="Q57" s="76">
        <f t="shared" si="3"/>
        <v>39.144419565184499</v>
      </c>
      <c r="R57" s="76">
        <f t="shared" si="2"/>
        <v>-2.5685757728460032</v>
      </c>
      <c r="S57" s="77">
        <v>1</v>
      </c>
      <c r="T57" s="77" t="s">
        <v>14</v>
      </c>
      <c r="U57" s="77" t="s">
        <v>896</v>
      </c>
      <c r="V57" s="77" t="s">
        <v>15</v>
      </c>
      <c r="W57" s="78">
        <v>66097</v>
      </c>
      <c r="X57" s="39">
        <v>904</v>
      </c>
      <c r="Y57" s="39">
        <v>25007</v>
      </c>
      <c r="Z57" s="39">
        <v>8750</v>
      </c>
      <c r="AA57" s="37">
        <v>3435</v>
      </c>
      <c r="AB57" s="39">
        <v>29293</v>
      </c>
      <c r="AC57" s="39">
        <v>2775</v>
      </c>
      <c r="AD57" s="39">
        <v>27982</v>
      </c>
      <c r="AE57" s="39">
        <v>1680</v>
      </c>
      <c r="AF57" s="39">
        <v>17430</v>
      </c>
      <c r="AG57" s="79">
        <f t="shared" si="4"/>
        <v>25873.286999999997</v>
      </c>
      <c r="AH57" s="80">
        <f t="shared" si="5"/>
        <v>39.144419565184499</v>
      </c>
    </row>
    <row r="58" spans="1:34">
      <c r="A58" s="69">
        <v>1</v>
      </c>
      <c r="B58" s="69" t="s">
        <v>16</v>
      </c>
      <c r="C58" s="69" t="s">
        <v>897</v>
      </c>
      <c r="D58" s="69" t="s">
        <v>17</v>
      </c>
      <c r="E58" s="70">
        <v>119758</v>
      </c>
      <c r="F58" s="71">
        <v>1356</v>
      </c>
      <c r="G58" s="72">
        <v>32399</v>
      </c>
      <c r="H58" s="70">
        <v>15254</v>
      </c>
      <c r="I58" s="73">
        <v>4965</v>
      </c>
      <c r="J58" s="72">
        <v>42094</v>
      </c>
      <c r="K58" s="72">
        <v>13077</v>
      </c>
      <c r="L58" s="74">
        <v>37272</v>
      </c>
      <c r="M58" s="74">
        <v>996</v>
      </c>
      <c r="N58" s="75">
        <v>52113</v>
      </c>
      <c r="O58" s="71">
        <f t="shared" si="0"/>
        <v>40721.212</v>
      </c>
      <c r="P58" s="76">
        <f t="shared" si="1"/>
        <v>34.002915880358728</v>
      </c>
      <c r="Q58" s="76">
        <f t="shared" si="3"/>
        <v>36.398263089140222</v>
      </c>
      <c r="R58" s="76">
        <f t="shared" si="2"/>
        <v>-2.3953472087814944</v>
      </c>
      <c r="S58" s="77">
        <v>1</v>
      </c>
      <c r="T58" s="77" t="s">
        <v>16</v>
      </c>
      <c r="U58" s="77" t="s">
        <v>897</v>
      </c>
      <c r="V58" s="77" t="s">
        <v>17</v>
      </c>
      <c r="W58" s="78">
        <v>116356</v>
      </c>
      <c r="X58" s="39">
        <v>1596</v>
      </c>
      <c r="Y58" s="39">
        <v>39008</v>
      </c>
      <c r="Z58" s="39">
        <v>14003</v>
      </c>
      <c r="AA58" s="37">
        <v>4468</v>
      </c>
      <c r="AB58" s="39">
        <v>46386</v>
      </c>
      <c r="AC58" s="39">
        <v>5453</v>
      </c>
      <c r="AD58" s="39">
        <v>51203</v>
      </c>
      <c r="AE58" s="39">
        <v>3027</v>
      </c>
      <c r="AF58" s="39">
        <v>31226</v>
      </c>
      <c r="AG58" s="79">
        <f t="shared" si="4"/>
        <v>42351.562999999995</v>
      </c>
      <c r="AH58" s="80">
        <f t="shared" si="5"/>
        <v>36.398263089140222</v>
      </c>
    </row>
    <row r="59" spans="1:34">
      <c r="A59" s="69">
        <v>1</v>
      </c>
      <c r="B59" s="69" t="s">
        <v>223</v>
      </c>
      <c r="C59" s="69" t="s">
        <v>898</v>
      </c>
      <c r="D59" s="69" t="s">
        <v>224</v>
      </c>
      <c r="E59" s="70">
        <v>410736</v>
      </c>
      <c r="F59" s="71">
        <v>16996</v>
      </c>
      <c r="G59" s="72">
        <v>99592</v>
      </c>
      <c r="H59" s="70">
        <v>60152</v>
      </c>
      <c r="I59" s="73">
        <v>23660</v>
      </c>
      <c r="J59" s="72">
        <v>147112</v>
      </c>
      <c r="K59" s="72">
        <v>68647</v>
      </c>
      <c r="L59" s="74">
        <v>115167</v>
      </c>
      <c r="M59" s="74">
        <v>16822</v>
      </c>
      <c r="N59" s="75">
        <v>163691</v>
      </c>
      <c r="O59" s="71">
        <f t="shared" si="0"/>
        <v>149707.571</v>
      </c>
      <c r="P59" s="76">
        <f t="shared" si="1"/>
        <v>36.448612003817537</v>
      </c>
      <c r="Q59" s="76">
        <f t="shared" si="3"/>
        <v>38.133813128211429</v>
      </c>
      <c r="R59" s="76">
        <f t="shared" si="2"/>
        <v>-1.6852011243938918</v>
      </c>
      <c r="S59" s="77">
        <v>1</v>
      </c>
      <c r="T59" s="77" t="s">
        <v>223</v>
      </c>
      <c r="U59" s="77" t="s">
        <v>898</v>
      </c>
      <c r="V59" s="77" t="s">
        <v>224</v>
      </c>
      <c r="W59" s="78">
        <v>390792</v>
      </c>
      <c r="X59" s="39">
        <v>14081</v>
      </c>
      <c r="Y59" s="39">
        <v>108429</v>
      </c>
      <c r="Z59" s="39">
        <v>52760</v>
      </c>
      <c r="AA59" s="37">
        <v>19715</v>
      </c>
      <c r="AB59" s="39">
        <v>150401</v>
      </c>
      <c r="AC59" s="39">
        <v>30625</v>
      </c>
      <c r="AD59" s="39">
        <v>148202</v>
      </c>
      <c r="AE59" s="39">
        <v>80192</v>
      </c>
      <c r="AF59" s="39">
        <v>103742</v>
      </c>
      <c r="AG59" s="79">
        <f t="shared" si="4"/>
        <v>149023.891</v>
      </c>
      <c r="AH59" s="80">
        <f t="shared" si="5"/>
        <v>38.133813128211429</v>
      </c>
    </row>
    <row r="60" spans="1:34">
      <c r="A60" s="69">
        <v>1</v>
      </c>
      <c r="B60" s="69" t="s">
        <v>225</v>
      </c>
      <c r="C60" s="69" t="s">
        <v>899</v>
      </c>
      <c r="D60" s="69" t="s">
        <v>226</v>
      </c>
      <c r="E60" s="70">
        <v>128592</v>
      </c>
      <c r="F60" s="71">
        <v>3008</v>
      </c>
      <c r="G60" s="72">
        <v>21914</v>
      </c>
      <c r="H60" s="70">
        <v>17449</v>
      </c>
      <c r="I60" s="73">
        <v>5536</v>
      </c>
      <c r="J60" s="72">
        <v>41361</v>
      </c>
      <c r="K60" s="72">
        <v>24461</v>
      </c>
      <c r="L60" s="74">
        <v>34125</v>
      </c>
      <c r="M60" s="74">
        <v>4693</v>
      </c>
      <c r="N60" s="75">
        <v>49572</v>
      </c>
      <c r="O60" s="71">
        <f t="shared" si="0"/>
        <v>40262.594999999994</v>
      </c>
      <c r="P60" s="76">
        <f t="shared" si="1"/>
        <v>31.310342011944751</v>
      </c>
      <c r="Q60" s="76">
        <f t="shared" si="3"/>
        <v>30.27325852247187</v>
      </c>
      <c r="R60" s="76">
        <f t="shared" si="2"/>
        <v>1.0370834894728809</v>
      </c>
      <c r="S60" s="77">
        <v>1</v>
      </c>
      <c r="T60" s="77" t="s">
        <v>225</v>
      </c>
      <c r="U60" s="77" t="s">
        <v>899</v>
      </c>
      <c r="V60" s="77" t="s">
        <v>226</v>
      </c>
      <c r="W60" s="78">
        <v>122353</v>
      </c>
      <c r="X60" s="39">
        <v>2889</v>
      </c>
      <c r="Y60" s="39">
        <v>22317</v>
      </c>
      <c r="Z60" s="39">
        <v>14264</v>
      </c>
      <c r="AA60" s="37">
        <v>3689</v>
      </c>
      <c r="AB60" s="39">
        <v>40491</v>
      </c>
      <c r="AC60" s="39">
        <v>10644</v>
      </c>
      <c r="AD60" s="39">
        <v>43838</v>
      </c>
      <c r="AE60" s="39">
        <v>14677</v>
      </c>
      <c r="AF60" s="39">
        <v>30299</v>
      </c>
      <c r="AG60" s="79">
        <f t="shared" si="4"/>
        <v>37040.240000000005</v>
      </c>
      <c r="AH60" s="80">
        <f t="shared" si="5"/>
        <v>30.27325852247187</v>
      </c>
    </row>
    <row r="61" spans="1:34">
      <c r="A61" s="69">
        <v>1</v>
      </c>
      <c r="B61" s="69" t="s">
        <v>227</v>
      </c>
      <c r="C61" s="69" t="s">
        <v>900</v>
      </c>
      <c r="D61" s="69" t="s">
        <v>901</v>
      </c>
      <c r="E61" s="70">
        <v>129867</v>
      </c>
      <c r="F61" s="71">
        <v>1948</v>
      </c>
      <c r="G61" s="72">
        <v>25719</v>
      </c>
      <c r="H61" s="70">
        <v>13754</v>
      </c>
      <c r="I61" s="73">
        <v>4987</v>
      </c>
      <c r="J61" s="72">
        <v>29896</v>
      </c>
      <c r="K61" s="72">
        <v>10938</v>
      </c>
      <c r="L61" s="74">
        <v>36266</v>
      </c>
      <c r="M61" s="74">
        <v>4726</v>
      </c>
      <c r="N61" s="75">
        <v>49579</v>
      </c>
      <c r="O61" s="71">
        <f t="shared" si="0"/>
        <v>35655.985000000001</v>
      </c>
      <c r="P61" s="76">
        <f t="shared" si="1"/>
        <v>27.455770134060231</v>
      </c>
      <c r="Q61" s="76">
        <f t="shared" si="3"/>
        <v>28.22479518033731</v>
      </c>
      <c r="R61" s="76">
        <f t="shared" si="2"/>
        <v>-0.76902504627707913</v>
      </c>
      <c r="S61" s="77">
        <v>1</v>
      </c>
      <c r="T61" s="77" t="s">
        <v>227</v>
      </c>
      <c r="U61" s="77" t="s">
        <v>900</v>
      </c>
      <c r="V61" s="77" t="s">
        <v>901</v>
      </c>
      <c r="W61" s="78">
        <v>124988</v>
      </c>
      <c r="X61" s="39">
        <v>1831</v>
      </c>
      <c r="Y61" s="39">
        <v>27258</v>
      </c>
      <c r="Z61" s="39">
        <v>11432</v>
      </c>
      <c r="AA61" s="37">
        <v>3793</v>
      </c>
      <c r="AB61" s="39">
        <v>31665</v>
      </c>
      <c r="AC61" s="39">
        <v>4384</v>
      </c>
      <c r="AD61" s="39">
        <v>45351</v>
      </c>
      <c r="AE61" s="39">
        <v>18412</v>
      </c>
      <c r="AF61" s="39">
        <v>29219</v>
      </c>
      <c r="AG61" s="79">
        <f t="shared" si="4"/>
        <v>35277.606999999996</v>
      </c>
      <c r="AH61" s="80">
        <f t="shared" si="5"/>
        <v>28.22479518033731</v>
      </c>
    </row>
    <row r="62" spans="1:34">
      <c r="A62" s="69">
        <v>1</v>
      </c>
      <c r="B62" s="69" t="s">
        <v>228</v>
      </c>
      <c r="C62" s="69" t="s">
        <v>902</v>
      </c>
      <c r="D62" s="69" t="s">
        <v>903</v>
      </c>
      <c r="E62" s="70">
        <v>121498</v>
      </c>
      <c r="F62" s="71">
        <v>3630</v>
      </c>
      <c r="G62" s="72">
        <v>33439</v>
      </c>
      <c r="H62" s="70">
        <v>16417</v>
      </c>
      <c r="I62" s="73">
        <v>6546</v>
      </c>
      <c r="J62" s="72">
        <v>41197</v>
      </c>
      <c r="K62" s="72">
        <v>14583</v>
      </c>
      <c r="L62" s="74">
        <v>36323</v>
      </c>
      <c r="M62" s="74">
        <v>4176</v>
      </c>
      <c r="N62" s="75">
        <v>58601</v>
      </c>
      <c r="O62" s="71">
        <f t="shared" si="0"/>
        <v>44351.267999999996</v>
      </c>
      <c r="P62" s="76">
        <f t="shared" si="1"/>
        <v>36.503702118553392</v>
      </c>
      <c r="Q62" s="76">
        <f t="shared" si="3"/>
        <v>37.568839776133629</v>
      </c>
      <c r="R62" s="76">
        <f t="shared" si="2"/>
        <v>-1.0651376575802374</v>
      </c>
      <c r="S62" s="77">
        <v>1</v>
      </c>
      <c r="T62" s="77" t="s">
        <v>228</v>
      </c>
      <c r="U62" s="77" t="s">
        <v>902</v>
      </c>
      <c r="V62" s="77" t="s">
        <v>903</v>
      </c>
      <c r="W62" s="78">
        <v>115426</v>
      </c>
      <c r="X62" s="39">
        <v>2890</v>
      </c>
      <c r="Y62" s="39">
        <v>34986</v>
      </c>
      <c r="Z62" s="39">
        <v>14014</v>
      </c>
      <c r="AA62" s="37">
        <v>4907</v>
      </c>
      <c r="AB62" s="39">
        <v>43261</v>
      </c>
      <c r="AC62" s="39">
        <v>5345</v>
      </c>
      <c r="AD62" s="39">
        <v>47430</v>
      </c>
      <c r="AE62" s="39">
        <v>20847</v>
      </c>
      <c r="AF62" s="39">
        <v>34422</v>
      </c>
      <c r="AG62" s="79">
        <f t="shared" si="4"/>
        <v>43364.209000000003</v>
      </c>
      <c r="AH62" s="80">
        <f t="shared" si="5"/>
        <v>37.568839776133629</v>
      </c>
    </row>
    <row r="63" spans="1:34">
      <c r="A63" s="69">
        <v>1</v>
      </c>
      <c r="B63" s="69" t="s">
        <v>229</v>
      </c>
      <c r="C63" s="69" t="s">
        <v>904</v>
      </c>
      <c r="D63" s="69" t="s">
        <v>230</v>
      </c>
      <c r="E63" s="70">
        <v>86056</v>
      </c>
      <c r="F63" s="71">
        <v>735</v>
      </c>
      <c r="G63" s="72">
        <v>12834</v>
      </c>
      <c r="H63" s="70">
        <v>9319</v>
      </c>
      <c r="I63" s="73">
        <v>2426</v>
      </c>
      <c r="J63" s="72">
        <v>16992</v>
      </c>
      <c r="K63" s="72">
        <v>7795</v>
      </c>
      <c r="L63" s="74">
        <v>22256</v>
      </c>
      <c r="M63" s="74">
        <v>1547</v>
      </c>
      <c r="N63" s="75">
        <v>23449</v>
      </c>
      <c r="O63" s="71">
        <f t="shared" si="0"/>
        <v>19614.032999999999</v>
      </c>
      <c r="P63" s="76">
        <f t="shared" si="1"/>
        <v>22.792173700845961</v>
      </c>
      <c r="Q63" s="76">
        <f t="shared" si="3"/>
        <v>22.112410725318178</v>
      </c>
      <c r="R63" s="76">
        <f t="shared" si="2"/>
        <v>0.6797629755277832</v>
      </c>
      <c r="S63" s="77">
        <v>1</v>
      </c>
      <c r="T63" s="77" t="s">
        <v>229</v>
      </c>
      <c r="U63" s="77" t="s">
        <v>904</v>
      </c>
      <c r="V63" s="77" t="s">
        <v>230</v>
      </c>
      <c r="W63" s="78">
        <v>80930</v>
      </c>
      <c r="X63" s="39">
        <v>915</v>
      </c>
      <c r="Y63" s="39">
        <v>13094</v>
      </c>
      <c r="Z63" s="39">
        <v>7542</v>
      </c>
      <c r="AA63" s="37">
        <v>1666</v>
      </c>
      <c r="AB63" s="39">
        <v>16663</v>
      </c>
      <c r="AC63" s="39">
        <v>2951</v>
      </c>
      <c r="AD63" s="39">
        <v>25821</v>
      </c>
      <c r="AE63" s="39">
        <v>3745</v>
      </c>
      <c r="AF63" s="39">
        <v>13539</v>
      </c>
      <c r="AG63" s="79">
        <f t="shared" si="4"/>
        <v>17895.574000000001</v>
      </c>
      <c r="AH63" s="80">
        <f t="shared" si="5"/>
        <v>22.112410725318178</v>
      </c>
    </row>
    <row r="64" spans="1:34">
      <c r="A64" s="69">
        <v>1</v>
      </c>
      <c r="B64" s="69" t="s">
        <v>231</v>
      </c>
      <c r="C64" s="69" t="s">
        <v>905</v>
      </c>
      <c r="D64" s="69" t="s">
        <v>232</v>
      </c>
      <c r="E64" s="70">
        <v>107822</v>
      </c>
      <c r="F64" s="71">
        <v>2497</v>
      </c>
      <c r="G64" s="72">
        <v>25967</v>
      </c>
      <c r="H64" s="70">
        <v>12899</v>
      </c>
      <c r="I64" s="73">
        <v>5561</v>
      </c>
      <c r="J64" s="72">
        <v>31044</v>
      </c>
      <c r="K64" s="72">
        <v>11533</v>
      </c>
      <c r="L64" s="74">
        <v>31599</v>
      </c>
      <c r="M64" s="74">
        <v>3066</v>
      </c>
      <c r="N64" s="75">
        <v>47285</v>
      </c>
      <c r="O64" s="71">
        <f t="shared" si="0"/>
        <v>35032.344999999994</v>
      </c>
      <c r="P64" s="76">
        <f t="shared" si="1"/>
        <v>32.490906308545561</v>
      </c>
      <c r="Q64" s="76">
        <f t="shared" si="3"/>
        <v>33.335438603416463</v>
      </c>
      <c r="R64" s="76">
        <f t="shared" si="2"/>
        <v>-0.84453229487090198</v>
      </c>
      <c r="S64" s="77">
        <v>1</v>
      </c>
      <c r="T64" s="77" t="s">
        <v>231</v>
      </c>
      <c r="U64" s="77" t="s">
        <v>905</v>
      </c>
      <c r="V64" s="77" t="s">
        <v>232</v>
      </c>
      <c r="W64" s="78">
        <v>101333</v>
      </c>
      <c r="X64" s="39">
        <v>2373</v>
      </c>
      <c r="Y64" s="39">
        <v>27786</v>
      </c>
      <c r="Z64" s="39">
        <v>10844</v>
      </c>
      <c r="AA64" s="37">
        <v>3421</v>
      </c>
      <c r="AB64" s="39">
        <v>31463</v>
      </c>
      <c r="AC64" s="39">
        <v>4386</v>
      </c>
      <c r="AD64" s="39">
        <v>39950</v>
      </c>
      <c r="AE64" s="39">
        <v>13804</v>
      </c>
      <c r="AF64" s="39">
        <v>27743</v>
      </c>
      <c r="AG64" s="79">
        <f t="shared" si="4"/>
        <v>33779.800000000003</v>
      </c>
      <c r="AH64" s="80">
        <f t="shared" si="5"/>
        <v>33.335438603416463</v>
      </c>
    </row>
    <row r="65" spans="1:34">
      <c r="A65" s="69">
        <v>1</v>
      </c>
      <c r="B65" s="69" t="s">
        <v>233</v>
      </c>
      <c r="C65" s="69" t="s">
        <v>906</v>
      </c>
      <c r="D65" s="69" t="s">
        <v>234</v>
      </c>
      <c r="E65" s="70">
        <v>102177</v>
      </c>
      <c r="F65" s="71">
        <v>2159</v>
      </c>
      <c r="G65" s="72">
        <v>28648</v>
      </c>
      <c r="H65" s="70">
        <v>14338</v>
      </c>
      <c r="I65" s="73">
        <v>6463</v>
      </c>
      <c r="J65" s="72">
        <v>34370</v>
      </c>
      <c r="K65" s="72">
        <v>12517</v>
      </c>
      <c r="L65" s="74">
        <v>29679</v>
      </c>
      <c r="M65" s="74">
        <v>3087</v>
      </c>
      <c r="N65" s="75">
        <v>46947</v>
      </c>
      <c r="O65" s="71">
        <f t="shared" si="0"/>
        <v>36964.180999999997</v>
      </c>
      <c r="P65" s="76">
        <f t="shared" si="1"/>
        <v>36.176616068195386</v>
      </c>
      <c r="Q65" s="76">
        <f t="shared" si="3"/>
        <v>35.659634274417741</v>
      </c>
      <c r="R65" s="76">
        <f t="shared" si="2"/>
        <v>0.51698179377764575</v>
      </c>
      <c r="S65" s="77">
        <v>1</v>
      </c>
      <c r="T65" s="77" t="s">
        <v>233</v>
      </c>
      <c r="U65" s="77" t="s">
        <v>906</v>
      </c>
      <c r="V65" s="77" t="s">
        <v>234</v>
      </c>
      <c r="W65" s="78">
        <v>97122</v>
      </c>
      <c r="X65" s="39">
        <v>2111</v>
      </c>
      <c r="Y65" s="39">
        <v>28293</v>
      </c>
      <c r="Z65" s="39">
        <v>11384</v>
      </c>
      <c r="AA65" s="37">
        <v>4237</v>
      </c>
      <c r="AB65" s="39">
        <v>34141</v>
      </c>
      <c r="AC65" s="39">
        <v>6401</v>
      </c>
      <c r="AD65" s="39">
        <v>38421</v>
      </c>
      <c r="AE65" s="39">
        <v>12990</v>
      </c>
      <c r="AF65" s="39">
        <v>27142</v>
      </c>
      <c r="AG65" s="79">
        <f t="shared" si="4"/>
        <v>34633.35</v>
      </c>
      <c r="AH65" s="80">
        <f t="shared" si="5"/>
        <v>35.659634274417741</v>
      </c>
    </row>
    <row r="66" spans="1:34">
      <c r="A66" s="69">
        <v>1</v>
      </c>
      <c r="B66" s="69" t="s">
        <v>113</v>
      </c>
      <c r="C66" s="69" t="s">
        <v>907</v>
      </c>
      <c r="D66" s="69" t="s">
        <v>114</v>
      </c>
      <c r="E66" s="70">
        <v>199296</v>
      </c>
      <c r="F66" s="71">
        <v>7485</v>
      </c>
      <c r="G66" s="72">
        <v>29513</v>
      </c>
      <c r="H66" s="70">
        <v>22091</v>
      </c>
      <c r="I66" s="73">
        <v>8787</v>
      </c>
      <c r="J66" s="72">
        <v>60799</v>
      </c>
      <c r="K66" s="72">
        <v>33135</v>
      </c>
      <c r="L66" s="74">
        <v>52958</v>
      </c>
      <c r="M66" s="74">
        <v>10637</v>
      </c>
      <c r="N66" s="75">
        <v>74542</v>
      </c>
      <c r="O66" s="71">
        <f t="shared" ref="O66:O129" si="6">(0.576*F66)+(0.357*G66)+(0.324*H66)+(0.303*I66)+(0.184*J66)+(0.165*K66)+(0.161*L66)+(0.135*M66)+(0.113*N66)</f>
        <v>59707.216</v>
      </c>
      <c r="P66" s="76">
        <f t="shared" ref="P66:P129" si="7">O66/E66*100</f>
        <v>29.95906390494541</v>
      </c>
      <c r="Q66" s="76">
        <f t="shared" si="3"/>
        <v>31.427612263240235</v>
      </c>
      <c r="R66" s="76">
        <f t="shared" ref="R66:R129" si="8">P66-Q66</f>
        <v>-1.4685483582948251</v>
      </c>
      <c r="S66" s="77">
        <v>1</v>
      </c>
      <c r="T66" s="77" t="s">
        <v>113</v>
      </c>
      <c r="U66" s="77" t="s">
        <v>907</v>
      </c>
      <c r="V66" s="77" t="s">
        <v>114</v>
      </c>
      <c r="W66" s="78">
        <v>180246</v>
      </c>
      <c r="X66" s="39">
        <v>6422</v>
      </c>
      <c r="Y66" s="39">
        <v>29350</v>
      </c>
      <c r="Z66" s="39">
        <v>18704</v>
      </c>
      <c r="AA66" s="37">
        <v>6171</v>
      </c>
      <c r="AB66" s="39">
        <v>58592</v>
      </c>
      <c r="AC66" s="39">
        <v>15631</v>
      </c>
      <c r="AD66" s="39">
        <v>65699</v>
      </c>
      <c r="AE66" s="39">
        <v>41237</v>
      </c>
      <c r="AF66" s="39">
        <v>44562</v>
      </c>
      <c r="AG66" s="79">
        <f t="shared" si="4"/>
        <v>56647.013999999996</v>
      </c>
      <c r="AH66" s="80">
        <f t="shared" si="5"/>
        <v>31.427612263240235</v>
      </c>
    </row>
    <row r="67" spans="1:34">
      <c r="A67" s="69">
        <v>1</v>
      </c>
      <c r="B67" s="69" t="s">
        <v>115</v>
      </c>
      <c r="C67" s="69" t="s">
        <v>908</v>
      </c>
      <c r="D67" s="69" t="s">
        <v>116</v>
      </c>
      <c r="E67" s="70">
        <v>88621</v>
      </c>
      <c r="F67" s="71">
        <v>1312</v>
      </c>
      <c r="G67" s="72">
        <v>13494</v>
      </c>
      <c r="H67" s="70">
        <v>9342</v>
      </c>
      <c r="I67" s="73">
        <v>3326</v>
      </c>
      <c r="J67" s="72">
        <v>24219</v>
      </c>
      <c r="K67" s="72">
        <v>13114</v>
      </c>
      <c r="L67" s="74">
        <v>23341</v>
      </c>
      <c r="M67" s="74">
        <v>4862</v>
      </c>
      <c r="N67" s="75">
        <v>30327</v>
      </c>
      <c r="O67" s="71">
        <f t="shared" si="6"/>
        <v>24068.984</v>
      </c>
      <c r="P67" s="76">
        <f t="shared" si="7"/>
        <v>27.159458819015807</v>
      </c>
      <c r="Q67" s="76">
        <f t="shared" ref="Q67:Q130" si="9">AH67</f>
        <v>28.882926226571286</v>
      </c>
      <c r="R67" s="76">
        <f t="shared" si="8"/>
        <v>-1.7234674075554786</v>
      </c>
      <c r="S67" s="77">
        <v>1</v>
      </c>
      <c r="T67" s="77" t="s">
        <v>115</v>
      </c>
      <c r="U67" s="77" t="s">
        <v>908</v>
      </c>
      <c r="V67" s="77" t="s">
        <v>116</v>
      </c>
      <c r="W67" s="78">
        <v>80937</v>
      </c>
      <c r="X67" s="39">
        <v>1632</v>
      </c>
      <c r="Y67" s="39">
        <v>13664</v>
      </c>
      <c r="Z67" s="39">
        <v>7480</v>
      </c>
      <c r="AA67" s="37">
        <v>2334</v>
      </c>
      <c r="AB67" s="39">
        <v>25111</v>
      </c>
      <c r="AC67" s="39">
        <v>6594</v>
      </c>
      <c r="AD67" s="39">
        <v>28097</v>
      </c>
      <c r="AE67" s="39">
        <v>15629</v>
      </c>
      <c r="AF67" s="39">
        <v>18462</v>
      </c>
      <c r="AG67" s="79">
        <f t="shared" ref="AG67:AG130" si="10">(0.576*X67)+(0.357*Y67)+(0.324*Z67)+(0.303*AA67)+(0.184*AB67)+(0.165*AC67)+(0.161*AD67)+(0.135*AE67)+(0.113*AF67)</f>
        <v>23376.974000000002</v>
      </c>
      <c r="AH67" s="80">
        <f t="shared" ref="AH67:AH130" si="11">AG67/W67*100</f>
        <v>28.882926226571286</v>
      </c>
    </row>
    <row r="68" spans="1:34">
      <c r="A68" s="69">
        <v>1</v>
      </c>
      <c r="B68" s="69" t="s">
        <v>117</v>
      </c>
      <c r="C68" s="69" t="s">
        <v>909</v>
      </c>
      <c r="D68" s="69" t="s">
        <v>910</v>
      </c>
      <c r="E68" s="70">
        <v>173525</v>
      </c>
      <c r="F68" s="71">
        <v>4077</v>
      </c>
      <c r="G68" s="72">
        <v>26525</v>
      </c>
      <c r="H68" s="70">
        <v>18096</v>
      </c>
      <c r="I68" s="73">
        <v>6289</v>
      </c>
      <c r="J68" s="72">
        <v>45875</v>
      </c>
      <c r="K68" s="72">
        <v>24523</v>
      </c>
      <c r="L68" s="74">
        <v>45375</v>
      </c>
      <c r="M68" s="74">
        <v>8895</v>
      </c>
      <c r="N68" s="75">
        <v>61633</v>
      </c>
      <c r="O68" s="71">
        <f t="shared" si="6"/>
        <v>47544.471999999994</v>
      </c>
      <c r="P68" s="76">
        <f t="shared" si="7"/>
        <v>27.399205878115541</v>
      </c>
      <c r="Q68" s="76">
        <f t="shared" si="9"/>
        <v>29.733136935566023</v>
      </c>
      <c r="R68" s="76">
        <f t="shared" si="8"/>
        <v>-2.3339310574504815</v>
      </c>
      <c r="S68" s="77">
        <v>1</v>
      </c>
      <c r="T68" s="77" t="s">
        <v>117</v>
      </c>
      <c r="U68" s="77" t="s">
        <v>909</v>
      </c>
      <c r="V68" s="77" t="s">
        <v>910</v>
      </c>
      <c r="W68" s="78">
        <v>159031</v>
      </c>
      <c r="X68" s="39">
        <v>4237</v>
      </c>
      <c r="Y68" s="39">
        <v>27413</v>
      </c>
      <c r="Z68" s="39">
        <v>15174</v>
      </c>
      <c r="AA68" s="37">
        <v>4320</v>
      </c>
      <c r="AB68" s="39">
        <v>47059</v>
      </c>
      <c r="AC68" s="39">
        <v>12874</v>
      </c>
      <c r="AD68" s="39">
        <v>54736</v>
      </c>
      <c r="AE68" s="39">
        <v>37207</v>
      </c>
      <c r="AF68" s="39">
        <v>37293</v>
      </c>
      <c r="AG68" s="79">
        <f t="shared" si="10"/>
        <v>47284.904999999999</v>
      </c>
      <c r="AH68" s="80">
        <f t="shared" si="11"/>
        <v>29.733136935566023</v>
      </c>
    </row>
    <row r="69" spans="1:34">
      <c r="A69" s="69">
        <v>1</v>
      </c>
      <c r="B69" s="69" t="s">
        <v>118</v>
      </c>
      <c r="C69" s="69" t="s">
        <v>911</v>
      </c>
      <c r="D69" s="69" t="s">
        <v>119</v>
      </c>
      <c r="E69" s="70">
        <v>320596</v>
      </c>
      <c r="F69" s="71">
        <v>5495</v>
      </c>
      <c r="G69" s="72">
        <v>70377</v>
      </c>
      <c r="H69" s="70">
        <v>34888</v>
      </c>
      <c r="I69" s="73">
        <v>12255</v>
      </c>
      <c r="J69" s="72">
        <v>102787</v>
      </c>
      <c r="K69" s="72">
        <v>53599</v>
      </c>
      <c r="L69" s="74">
        <v>79413</v>
      </c>
      <c r="M69" s="74">
        <v>17025</v>
      </c>
      <c r="N69" s="75">
        <v>104860</v>
      </c>
      <c r="O69" s="71">
        <f t="shared" si="6"/>
        <v>97996.377000000008</v>
      </c>
      <c r="P69" s="76">
        <f t="shared" si="7"/>
        <v>30.566936892537651</v>
      </c>
      <c r="Q69" s="76">
        <f t="shared" si="9"/>
        <v>32.186683642006017</v>
      </c>
      <c r="R69" s="76">
        <f t="shared" si="8"/>
        <v>-1.6197467494683657</v>
      </c>
      <c r="S69" s="77">
        <v>1</v>
      </c>
      <c r="T69" s="77" t="s">
        <v>118</v>
      </c>
      <c r="U69" s="77" t="s">
        <v>911</v>
      </c>
      <c r="V69" s="77" t="s">
        <v>119</v>
      </c>
      <c r="W69" s="78">
        <v>301614</v>
      </c>
      <c r="X69" s="39">
        <v>5031</v>
      </c>
      <c r="Y69" s="39">
        <v>76062</v>
      </c>
      <c r="Z69" s="39">
        <v>29589</v>
      </c>
      <c r="AA69" s="37">
        <v>7677</v>
      </c>
      <c r="AB69" s="39">
        <v>103987</v>
      </c>
      <c r="AC69" s="39">
        <v>25304</v>
      </c>
      <c r="AD69" s="39">
        <v>101455</v>
      </c>
      <c r="AE69" s="39">
        <v>62471</v>
      </c>
      <c r="AF69" s="39">
        <v>62283</v>
      </c>
      <c r="AG69" s="79">
        <f t="shared" si="10"/>
        <v>97079.544000000024</v>
      </c>
      <c r="AH69" s="80">
        <f t="shared" si="11"/>
        <v>32.186683642006017</v>
      </c>
    </row>
    <row r="70" spans="1:34">
      <c r="A70" s="69">
        <v>1</v>
      </c>
      <c r="B70" s="69" t="s">
        <v>120</v>
      </c>
      <c r="C70" s="69" t="s">
        <v>912</v>
      </c>
      <c r="D70" s="69" t="s">
        <v>121</v>
      </c>
      <c r="E70" s="70">
        <v>140414</v>
      </c>
      <c r="F70" s="71">
        <v>1672</v>
      </c>
      <c r="G70" s="72">
        <v>33129</v>
      </c>
      <c r="H70" s="70">
        <v>15387</v>
      </c>
      <c r="I70" s="73">
        <v>4639</v>
      </c>
      <c r="J70" s="72">
        <v>37719</v>
      </c>
      <c r="K70" s="72">
        <v>14383</v>
      </c>
      <c r="L70" s="74">
        <v>40825</v>
      </c>
      <c r="M70" s="74">
        <v>2535</v>
      </c>
      <c r="N70" s="75">
        <v>58413</v>
      </c>
      <c r="O70" s="71">
        <f t="shared" si="6"/>
        <v>42010.34</v>
      </c>
      <c r="P70" s="76">
        <f t="shared" si="7"/>
        <v>29.918911219678947</v>
      </c>
      <c r="Q70" s="76">
        <f t="shared" si="9"/>
        <v>31.365773908571082</v>
      </c>
      <c r="R70" s="76">
        <f t="shared" si="8"/>
        <v>-1.4468626888921357</v>
      </c>
      <c r="S70" s="77">
        <v>1</v>
      </c>
      <c r="T70" s="77" t="s">
        <v>120</v>
      </c>
      <c r="U70" s="77" t="s">
        <v>912</v>
      </c>
      <c r="V70" s="77" t="s">
        <v>121</v>
      </c>
      <c r="W70" s="78">
        <v>132212</v>
      </c>
      <c r="X70" s="39">
        <v>1601</v>
      </c>
      <c r="Y70" s="39">
        <v>36906</v>
      </c>
      <c r="Z70" s="39">
        <v>12837</v>
      </c>
      <c r="AA70" s="37">
        <v>3359</v>
      </c>
      <c r="AB70" s="39">
        <v>40465</v>
      </c>
      <c r="AC70" s="39">
        <v>6647</v>
      </c>
      <c r="AD70" s="39">
        <v>53853</v>
      </c>
      <c r="AE70" s="39">
        <v>8728</v>
      </c>
      <c r="AF70" s="39">
        <v>33662</v>
      </c>
      <c r="AG70" s="79">
        <f t="shared" si="10"/>
        <v>41469.316999999995</v>
      </c>
      <c r="AH70" s="80">
        <f t="shared" si="11"/>
        <v>31.365773908571082</v>
      </c>
    </row>
    <row r="71" spans="1:34">
      <c r="A71" s="69">
        <v>1</v>
      </c>
      <c r="B71" s="69" t="s">
        <v>3</v>
      </c>
      <c r="C71" s="69" t="s">
        <v>913</v>
      </c>
      <c r="D71" s="69" t="s">
        <v>914</v>
      </c>
      <c r="E71" s="70">
        <v>40434</v>
      </c>
      <c r="F71" s="71">
        <v>380</v>
      </c>
      <c r="G71" s="72">
        <v>9515</v>
      </c>
      <c r="H71" s="70">
        <v>5395</v>
      </c>
      <c r="I71" s="73">
        <v>2626</v>
      </c>
      <c r="J71" s="72">
        <v>14268</v>
      </c>
      <c r="K71" s="72">
        <v>5525</v>
      </c>
      <c r="L71" s="74">
        <v>12388</v>
      </c>
      <c r="M71" s="74">
        <v>580</v>
      </c>
      <c r="N71" s="75">
        <v>18376</v>
      </c>
      <c r="O71" s="71">
        <f t="shared" si="6"/>
        <v>13845.585999999999</v>
      </c>
      <c r="P71" s="76">
        <f t="shared" si="7"/>
        <v>34.242434584755408</v>
      </c>
      <c r="Q71" s="76">
        <f t="shared" si="9"/>
        <v>35.03057108465962</v>
      </c>
      <c r="R71" s="76">
        <f t="shared" si="8"/>
        <v>-0.78813649990421197</v>
      </c>
      <c r="S71" s="77">
        <v>1</v>
      </c>
      <c r="T71" s="77" t="s">
        <v>3</v>
      </c>
      <c r="U71" s="77" t="s">
        <v>913</v>
      </c>
      <c r="V71" s="77" t="s">
        <v>914</v>
      </c>
      <c r="W71" s="78">
        <v>37385</v>
      </c>
      <c r="X71" s="39">
        <v>508</v>
      </c>
      <c r="Y71" s="39">
        <v>9951</v>
      </c>
      <c r="Z71" s="39">
        <v>4454</v>
      </c>
      <c r="AA71" s="37">
        <v>1704</v>
      </c>
      <c r="AB71" s="39">
        <v>14701</v>
      </c>
      <c r="AC71" s="39">
        <v>2772</v>
      </c>
      <c r="AD71" s="39">
        <v>16516</v>
      </c>
      <c r="AE71" s="39">
        <v>2192</v>
      </c>
      <c r="AF71" s="39">
        <v>10392</v>
      </c>
      <c r="AG71" s="79">
        <f t="shared" si="10"/>
        <v>13096.179</v>
      </c>
      <c r="AH71" s="80">
        <f t="shared" si="11"/>
        <v>35.03057108465962</v>
      </c>
    </row>
    <row r="72" spans="1:34">
      <c r="A72" s="69">
        <v>1</v>
      </c>
      <c r="B72" s="69" t="s">
        <v>4</v>
      </c>
      <c r="C72" s="69" t="s">
        <v>915</v>
      </c>
      <c r="D72" s="69" t="s">
        <v>916</v>
      </c>
      <c r="E72" s="70">
        <v>57203</v>
      </c>
      <c r="F72" s="71">
        <v>982</v>
      </c>
      <c r="G72" s="72">
        <v>13654</v>
      </c>
      <c r="H72" s="70">
        <v>8533</v>
      </c>
      <c r="I72" s="73">
        <v>3473</v>
      </c>
      <c r="J72" s="72">
        <v>21488</v>
      </c>
      <c r="K72" s="72">
        <v>8648</v>
      </c>
      <c r="L72" s="74">
        <v>17235</v>
      </c>
      <c r="M72" s="74">
        <v>1042</v>
      </c>
      <c r="N72" s="75">
        <v>26452</v>
      </c>
      <c r="O72" s="71">
        <f t="shared" si="6"/>
        <v>20542.413999999997</v>
      </c>
      <c r="P72" s="76">
        <f t="shared" si="7"/>
        <v>35.911427722322252</v>
      </c>
      <c r="Q72" s="76">
        <f t="shared" si="9"/>
        <v>36.828088971068084</v>
      </c>
      <c r="R72" s="76">
        <f t="shared" si="8"/>
        <v>-0.91666124874583232</v>
      </c>
      <c r="S72" s="77">
        <v>1</v>
      </c>
      <c r="T72" s="77" t="s">
        <v>4</v>
      </c>
      <c r="U72" s="77" t="s">
        <v>915</v>
      </c>
      <c r="V72" s="77" t="s">
        <v>916</v>
      </c>
      <c r="W72" s="78">
        <v>55164</v>
      </c>
      <c r="X72" s="39">
        <v>1064</v>
      </c>
      <c r="Y72" s="39">
        <v>15536</v>
      </c>
      <c r="Z72" s="39">
        <v>7534</v>
      </c>
      <c r="AA72" s="37">
        <v>2991</v>
      </c>
      <c r="AB72" s="39">
        <v>22603</v>
      </c>
      <c r="AC72" s="39">
        <v>3910</v>
      </c>
      <c r="AD72" s="39">
        <v>23031</v>
      </c>
      <c r="AE72" s="39">
        <v>3835</v>
      </c>
      <c r="AF72" s="39">
        <v>15748</v>
      </c>
      <c r="AG72" s="79">
        <f t="shared" si="10"/>
        <v>20315.846999999998</v>
      </c>
      <c r="AH72" s="80">
        <f t="shared" si="11"/>
        <v>36.828088971068084</v>
      </c>
    </row>
    <row r="73" spans="1:34">
      <c r="A73" s="69">
        <v>1</v>
      </c>
      <c r="B73" s="69" t="s">
        <v>6</v>
      </c>
      <c r="C73" s="69" t="s">
        <v>917</v>
      </c>
      <c r="D73" s="69" t="s">
        <v>918</v>
      </c>
      <c r="E73" s="70">
        <v>59605</v>
      </c>
      <c r="F73" s="71">
        <v>463</v>
      </c>
      <c r="G73" s="72">
        <v>11568</v>
      </c>
      <c r="H73" s="70">
        <v>7324</v>
      </c>
      <c r="I73" s="73">
        <v>2932</v>
      </c>
      <c r="J73" s="72">
        <v>16935</v>
      </c>
      <c r="K73" s="72">
        <v>6698</v>
      </c>
      <c r="L73" s="74">
        <v>18026</v>
      </c>
      <c r="M73" s="74">
        <v>1034</v>
      </c>
      <c r="N73" s="75">
        <v>24736</v>
      </c>
      <c r="O73" s="71">
        <f t="shared" si="6"/>
        <v>17715.990000000002</v>
      </c>
      <c r="P73" s="76">
        <f t="shared" si="7"/>
        <v>29.722321952856305</v>
      </c>
      <c r="Q73" s="76">
        <f t="shared" si="9"/>
        <v>30.689772113995229</v>
      </c>
      <c r="R73" s="76">
        <f t="shared" si="8"/>
        <v>-0.9674501611389239</v>
      </c>
      <c r="S73" s="77">
        <v>1</v>
      </c>
      <c r="T73" s="77" t="s">
        <v>6</v>
      </c>
      <c r="U73" s="77" t="s">
        <v>917</v>
      </c>
      <c r="V73" s="77" t="s">
        <v>918</v>
      </c>
      <c r="W73" s="78">
        <v>57441</v>
      </c>
      <c r="X73" s="39">
        <v>700</v>
      </c>
      <c r="Y73" s="39">
        <v>13163</v>
      </c>
      <c r="Z73" s="39">
        <v>5816</v>
      </c>
      <c r="AA73" s="37">
        <v>2336</v>
      </c>
      <c r="AB73" s="39">
        <v>18539</v>
      </c>
      <c r="AC73" s="39">
        <v>3172</v>
      </c>
      <c r="AD73" s="39">
        <v>24687</v>
      </c>
      <c r="AE73" s="39">
        <v>3186</v>
      </c>
      <c r="AF73" s="39">
        <v>14112</v>
      </c>
      <c r="AG73" s="79">
        <f t="shared" si="10"/>
        <v>17628.511999999999</v>
      </c>
      <c r="AH73" s="80">
        <f t="shared" si="11"/>
        <v>30.689772113995229</v>
      </c>
    </row>
    <row r="74" spans="1:34">
      <c r="A74" s="69">
        <v>1</v>
      </c>
      <c r="B74" s="69" t="s">
        <v>7</v>
      </c>
      <c r="C74" s="69" t="s">
        <v>919</v>
      </c>
      <c r="D74" s="69" t="s">
        <v>920</v>
      </c>
      <c r="E74" s="70">
        <v>79159</v>
      </c>
      <c r="F74" s="71">
        <v>740</v>
      </c>
      <c r="G74" s="72">
        <v>13625</v>
      </c>
      <c r="H74" s="70">
        <v>9755</v>
      </c>
      <c r="I74" s="73">
        <v>3379</v>
      </c>
      <c r="J74" s="72">
        <v>20524</v>
      </c>
      <c r="K74" s="72">
        <v>9417</v>
      </c>
      <c r="L74" s="74">
        <v>21247</v>
      </c>
      <c r="M74" s="74">
        <v>932</v>
      </c>
      <c r="N74" s="75">
        <v>29310</v>
      </c>
      <c r="O74" s="71">
        <f t="shared" si="6"/>
        <v>21663.66</v>
      </c>
      <c r="P74" s="76">
        <f t="shared" si="7"/>
        <v>27.367273462272134</v>
      </c>
      <c r="Q74" s="76">
        <f t="shared" si="9"/>
        <v>28.457635738077936</v>
      </c>
      <c r="R74" s="76">
        <f t="shared" si="8"/>
        <v>-1.090362275805802</v>
      </c>
      <c r="S74" s="77">
        <v>1</v>
      </c>
      <c r="T74" s="77" t="s">
        <v>7</v>
      </c>
      <c r="U74" s="77" t="s">
        <v>919</v>
      </c>
      <c r="V74" s="77" t="s">
        <v>920</v>
      </c>
      <c r="W74" s="78">
        <v>72953</v>
      </c>
      <c r="X74" s="39">
        <v>830</v>
      </c>
      <c r="Y74" s="39">
        <v>15686</v>
      </c>
      <c r="Z74" s="39">
        <v>7780</v>
      </c>
      <c r="AA74" s="37">
        <v>2913</v>
      </c>
      <c r="AB74" s="39">
        <v>21612</v>
      </c>
      <c r="AC74" s="39">
        <v>3815</v>
      </c>
      <c r="AD74" s="39">
        <v>27124</v>
      </c>
      <c r="AE74" s="39">
        <v>2819</v>
      </c>
      <c r="AF74" s="39">
        <v>17042</v>
      </c>
      <c r="AG74" s="79">
        <f t="shared" si="10"/>
        <v>20760.698999999997</v>
      </c>
      <c r="AH74" s="80">
        <f t="shared" si="11"/>
        <v>28.457635738077936</v>
      </c>
    </row>
    <row r="75" spans="1:34">
      <c r="A75" s="69">
        <v>1</v>
      </c>
      <c r="B75" s="69" t="s">
        <v>2</v>
      </c>
      <c r="C75" s="69" t="s">
        <v>921</v>
      </c>
      <c r="D75" s="69" t="s">
        <v>922</v>
      </c>
      <c r="E75" s="70">
        <v>46670</v>
      </c>
      <c r="F75" s="71">
        <v>398</v>
      </c>
      <c r="G75" s="72">
        <v>7228</v>
      </c>
      <c r="H75" s="70">
        <v>5601</v>
      </c>
      <c r="I75" s="73">
        <v>1803</v>
      </c>
      <c r="J75" s="72">
        <v>13052</v>
      </c>
      <c r="K75" s="72">
        <v>7758</v>
      </c>
      <c r="L75" s="74">
        <v>12545</v>
      </c>
      <c r="M75" s="74">
        <v>814</v>
      </c>
      <c r="N75" s="75">
        <v>16843</v>
      </c>
      <c r="O75" s="71">
        <f t="shared" si="6"/>
        <v>12885.209000000001</v>
      </c>
      <c r="P75" s="76">
        <f t="shared" si="7"/>
        <v>27.609190057853013</v>
      </c>
      <c r="Q75" s="76">
        <f t="shared" si="9"/>
        <v>27.818109622066228</v>
      </c>
      <c r="R75" s="76">
        <f t="shared" si="8"/>
        <v>-0.20891956421321467</v>
      </c>
      <c r="S75" s="77">
        <v>1</v>
      </c>
      <c r="T75" s="77" t="s">
        <v>2</v>
      </c>
      <c r="U75" s="77" t="s">
        <v>921</v>
      </c>
      <c r="V75" s="77" t="s">
        <v>922</v>
      </c>
      <c r="W75" s="78">
        <v>42309</v>
      </c>
      <c r="X75" s="39">
        <v>451</v>
      </c>
      <c r="Y75" s="39">
        <v>7655</v>
      </c>
      <c r="Z75" s="39">
        <v>4386</v>
      </c>
      <c r="AA75" s="37">
        <v>1259</v>
      </c>
      <c r="AB75" s="39">
        <v>13217</v>
      </c>
      <c r="AC75" s="39">
        <v>3512</v>
      </c>
      <c r="AD75" s="39">
        <v>15229</v>
      </c>
      <c r="AE75" s="39">
        <v>3112</v>
      </c>
      <c r="AF75" s="39">
        <v>9655</v>
      </c>
      <c r="AG75" s="79">
        <f t="shared" si="10"/>
        <v>11769.564</v>
      </c>
      <c r="AH75" s="80">
        <f t="shared" si="11"/>
        <v>27.818109622066228</v>
      </c>
    </row>
    <row r="76" spans="1:34">
      <c r="A76" s="69">
        <v>1</v>
      </c>
      <c r="B76" s="69" t="s">
        <v>1</v>
      </c>
      <c r="C76" s="69" t="s">
        <v>923</v>
      </c>
      <c r="D76" s="69" t="s">
        <v>924</v>
      </c>
      <c r="E76" s="70">
        <v>223803</v>
      </c>
      <c r="F76" s="71">
        <v>1682</v>
      </c>
      <c r="G76" s="72">
        <v>45004</v>
      </c>
      <c r="H76" s="70">
        <v>25063</v>
      </c>
      <c r="I76" s="73">
        <v>7087</v>
      </c>
      <c r="J76" s="72">
        <v>60926</v>
      </c>
      <c r="K76" s="72">
        <v>25498</v>
      </c>
      <c r="L76" s="74">
        <v>69048</v>
      </c>
      <c r="M76" s="74">
        <v>1868</v>
      </c>
      <c r="N76" s="75">
        <v>90718</v>
      </c>
      <c r="O76" s="71">
        <f t="shared" si="6"/>
        <v>64340.629000000001</v>
      </c>
      <c r="P76" s="76">
        <f t="shared" si="7"/>
        <v>28.748778613334046</v>
      </c>
      <c r="Q76" s="76">
        <f t="shared" si="9"/>
        <v>30.558344742474787</v>
      </c>
      <c r="R76" s="76">
        <f t="shared" si="8"/>
        <v>-1.809566129140741</v>
      </c>
      <c r="S76" s="77">
        <v>1</v>
      </c>
      <c r="T76" s="77" t="s">
        <v>1</v>
      </c>
      <c r="U76" s="77" t="s">
        <v>923</v>
      </c>
      <c r="V76" s="77" t="s">
        <v>924</v>
      </c>
      <c r="W76" s="78">
        <v>207436</v>
      </c>
      <c r="X76" s="39">
        <v>2159</v>
      </c>
      <c r="Y76" s="39">
        <v>52757</v>
      </c>
      <c r="Z76" s="39">
        <v>20691</v>
      </c>
      <c r="AA76" s="37">
        <v>5840</v>
      </c>
      <c r="AB76" s="39">
        <v>65214</v>
      </c>
      <c r="AC76" s="39">
        <v>10452</v>
      </c>
      <c r="AD76" s="39">
        <v>91387</v>
      </c>
      <c r="AE76" s="39">
        <v>5525</v>
      </c>
      <c r="AF76" s="39">
        <v>50041</v>
      </c>
      <c r="AG76" s="79">
        <f t="shared" si="10"/>
        <v>63389.008000000002</v>
      </c>
      <c r="AH76" s="80">
        <f t="shared" si="11"/>
        <v>30.558344742474787</v>
      </c>
    </row>
    <row r="77" spans="1:34">
      <c r="A77" s="69">
        <v>1</v>
      </c>
      <c r="B77" s="69" t="s">
        <v>5</v>
      </c>
      <c r="C77" s="69" t="s">
        <v>925</v>
      </c>
      <c r="D77" s="69" t="s">
        <v>926</v>
      </c>
      <c r="E77" s="70">
        <v>138534</v>
      </c>
      <c r="F77" s="71">
        <v>985</v>
      </c>
      <c r="G77" s="72">
        <v>25841</v>
      </c>
      <c r="H77" s="70">
        <v>13387</v>
      </c>
      <c r="I77" s="73">
        <v>4165</v>
      </c>
      <c r="J77" s="72">
        <v>30543</v>
      </c>
      <c r="K77" s="72">
        <v>16225</v>
      </c>
      <c r="L77" s="74">
        <v>38389</v>
      </c>
      <c r="M77" s="74">
        <v>1858</v>
      </c>
      <c r="N77" s="75">
        <v>46363</v>
      </c>
      <c r="O77" s="71">
        <f t="shared" si="6"/>
        <v>35359.495000000003</v>
      </c>
      <c r="P77" s="76">
        <f t="shared" si="7"/>
        <v>25.524055466528072</v>
      </c>
      <c r="Q77" s="76">
        <f t="shared" si="9"/>
        <v>26.523873680990977</v>
      </c>
      <c r="R77" s="76">
        <f t="shared" si="8"/>
        <v>-0.99981821446290553</v>
      </c>
      <c r="S77" s="77">
        <v>1</v>
      </c>
      <c r="T77" s="77" t="s">
        <v>5</v>
      </c>
      <c r="U77" s="77" t="s">
        <v>925</v>
      </c>
      <c r="V77" s="77" t="s">
        <v>926</v>
      </c>
      <c r="W77" s="78">
        <v>130780</v>
      </c>
      <c r="X77" s="39">
        <v>1052</v>
      </c>
      <c r="Y77" s="39">
        <v>28157</v>
      </c>
      <c r="Z77" s="39">
        <v>11156</v>
      </c>
      <c r="AA77" s="37">
        <v>3687</v>
      </c>
      <c r="AB77" s="39">
        <v>33703</v>
      </c>
      <c r="AC77" s="39">
        <v>9542</v>
      </c>
      <c r="AD77" s="39">
        <v>49009</v>
      </c>
      <c r="AE77" s="39">
        <v>4471</v>
      </c>
      <c r="AF77" s="39">
        <v>26800</v>
      </c>
      <c r="AG77" s="79">
        <f t="shared" si="10"/>
        <v>34687.921999999999</v>
      </c>
      <c r="AH77" s="80">
        <f t="shared" si="11"/>
        <v>26.523873680990977</v>
      </c>
    </row>
    <row r="78" spans="1:34">
      <c r="A78" s="69">
        <v>1</v>
      </c>
      <c r="B78" s="69" t="s">
        <v>20</v>
      </c>
      <c r="C78" s="69" t="s">
        <v>927</v>
      </c>
      <c r="D78" s="69" t="s">
        <v>928</v>
      </c>
      <c r="E78" s="70">
        <v>159441</v>
      </c>
      <c r="F78" s="71">
        <v>1126</v>
      </c>
      <c r="G78" s="72">
        <v>18141</v>
      </c>
      <c r="H78" s="70">
        <v>14275</v>
      </c>
      <c r="I78" s="73">
        <v>3321</v>
      </c>
      <c r="J78" s="72">
        <v>25709</v>
      </c>
      <c r="K78" s="72">
        <v>18244</v>
      </c>
      <c r="L78" s="74">
        <v>39673</v>
      </c>
      <c r="M78" s="74">
        <v>3643</v>
      </c>
      <c r="N78" s="75">
        <v>40810</v>
      </c>
      <c r="O78" s="71">
        <f t="shared" si="6"/>
        <v>31987.679999999997</v>
      </c>
      <c r="P78" s="76">
        <f t="shared" si="7"/>
        <v>20.062392985493062</v>
      </c>
      <c r="Q78" s="76">
        <f t="shared" si="9"/>
        <v>19.948573506225195</v>
      </c>
      <c r="R78" s="76">
        <f t="shared" si="8"/>
        <v>0.11381947926786751</v>
      </c>
      <c r="S78" s="77">
        <v>1</v>
      </c>
      <c r="T78" s="77" t="s">
        <v>20</v>
      </c>
      <c r="U78" s="77" t="s">
        <v>927</v>
      </c>
      <c r="V78" s="77" t="s">
        <v>928</v>
      </c>
      <c r="W78" s="78">
        <v>147144</v>
      </c>
      <c r="X78" s="39">
        <v>1187</v>
      </c>
      <c r="Y78" s="39">
        <v>18531</v>
      </c>
      <c r="Z78" s="39">
        <v>11115</v>
      </c>
      <c r="AA78" s="37">
        <v>2203</v>
      </c>
      <c r="AB78" s="39">
        <v>25989</v>
      </c>
      <c r="AC78" s="39">
        <v>9069</v>
      </c>
      <c r="AD78" s="39">
        <v>45761</v>
      </c>
      <c r="AE78" s="39">
        <v>11511</v>
      </c>
      <c r="AF78" s="39">
        <v>22878</v>
      </c>
      <c r="AG78" s="79">
        <f t="shared" si="10"/>
        <v>29353.129000000001</v>
      </c>
      <c r="AH78" s="80">
        <f t="shared" si="11"/>
        <v>19.948573506225195</v>
      </c>
    </row>
    <row r="79" spans="1:34">
      <c r="A79" s="69">
        <v>1</v>
      </c>
      <c r="B79" s="69" t="s">
        <v>22</v>
      </c>
      <c r="C79" s="69" t="s">
        <v>929</v>
      </c>
      <c r="D79" s="69" t="s">
        <v>930</v>
      </c>
      <c r="E79" s="70">
        <v>53312</v>
      </c>
      <c r="F79" s="71">
        <v>523</v>
      </c>
      <c r="G79" s="72">
        <v>13441</v>
      </c>
      <c r="H79" s="70">
        <v>7716</v>
      </c>
      <c r="I79" s="73">
        <v>2166</v>
      </c>
      <c r="J79" s="72">
        <v>14380</v>
      </c>
      <c r="K79" s="72">
        <v>4752</v>
      </c>
      <c r="L79" s="74">
        <v>15770</v>
      </c>
      <c r="M79" s="74">
        <v>1542</v>
      </c>
      <c r="N79" s="75">
        <v>21766</v>
      </c>
      <c r="O79" s="71">
        <f t="shared" si="6"/>
        <v>16892.665000000001</v>
      </c>
      <c r="P79" s="76">
        <f t="shared" si="7"/>
        <v>31.686421443577434</v>
      </c>
      <c r="Q79" s="76">
        <f t="shared" si="9"/>
        <v>32.921663051639278</v>
      </c>
      <c r="R79" s="76">
        <f t="shared" si="8"/>
        <v>-1.2352416080618447</v>
      </c>
      <c r="S79" s="77">
        <v>1</v>
      </c>
      <c r="T79" s="77" t="s">
        <v>22</v>
      </c>
      <c r="U79" s="77" t="s">
        <v>929</v>
      </c>
      <c r="V79" s="77" t="s">
        <v>930</v>
      </c>
      <c r="W79" s="78">
        <v>47948</v>
      </c>
      <c r="X79" s="39">
        <v>670</v>
      </c>
      <c r="Y79" s="39">
        <v>13245</v>
      </c>
      <c r="Z79" s="39">
        <v>6504</v>
      </c>
      <c r="AA79" s="37">
        <v>1563</v>
      </c>
      <c r="AB79" s="39">
        <v>14082</v>
      </c>
      <c r="AC79" s="39">
        <v>1843</v>
      </c>
      <c r="AD79" s="39">
        <v>19634</v>
      </c>
      <c r="AE79" s="39">
        <v>4858</v>
      </c>
      <c r="AF79" s="39">
        <v>12194</v>
      </c>
      <c r="AG79" s="79">
        <f t="shared" si="10"/>
        <v>15785.279</v>
      </c>
      <c r="AH79" s="80">
        <f t="shared" si="11"/>
        <v>32.921663051639278</v>
      </c>
    </row>
    <row r="80" spans="1:34">
      <c r="A80" s="69">
        <v>1</v>
      </c>
      <c r="B80" s="69" t="s">
        <v>23</v>
      </c>
      <c r="C80" s="69" t="s">
        <v>931</v>
      </c>
      <c r="D80" s="69" t="s">
        <v>932</v>
      </c>
      <c r="E80" s="70">
        <v>85140</v>
      </c>
      <c r="F80" s="71">
        <v>727</v>
      </c>
      <c r="G80" s="72">
        <v>13318</v>
      </c>
      <c r="H80" s="70">
        <v>9123</v>
      </c>
      <c r="I80" s="73">
        <v>2401</v>
      </c>
      <c r="J80" s="72">
        <v>16409</v>
      </c>
      <c r="K80" s="72">
        <v>8683</v>
      </c>
      <c r="L80" s="74">
        <v>21158</v>
      </c>
      <c r="M80" s="74">
        <v>1910</v>
      </c>
      <c r="N80" s="75">
        <v>26052</v>
      </c>
      <c r="O80" s="71">
        <f t="shared" si="6"/>
        <v>19916.748</v>
      </c>
      <c r="P80" s="76">
        <f t="shared" si="7"/>
        <v>23.392938689217761</v>
      </c>
      <c r="Q80" s="76">
        <f t="shared" si="9"/>
        <v>23.99097142124824</v>
      </c>
      <c r="R80" s="76">
        <f t="shared" si="8"/>
        <v>-0.5980327320304788</v>
      </c>
      <c r="S80" s="77">
        <v>1</v>
      </c>
      <c r="T80" s="77" t="s">
        <v>23</v>
      </c>
      <c r="U80" s="77" t="s">
        <v>931</v>
      </c>
      <c r="V80" s="77" t="s">
        <v>932</v>
      </c>
      <c r="W80" s="78">
        <v>78030</v>
      </c>
      <c r="X80" s="39">
        <v>790</v>
      </c>
      <c r="Y80" s="39">
        <v>13723</v>
      </c>
      <c r="Z80" s="39">
        <v>7180</v>
      </c>
      <c r="AA80" s="37">
        <v>1622</v>
      </c>
      <c r="AB80" s="39">
        <v>16307</v>
      </c>
      <c r="AC80" s="39">
        <v>3294</v>
      </c>
      <c r="AD80" s="39">
        <v>26552</v>
      </c>
      <c r="AE80" s="39">
        <v>7322</v>
      </c>
      <c r="AF80" s="39">
        <v>15406</v>
      </c>
      <c r="AG80" s="79">
        <f t="shared" si="10"/>
        <v>18720.155000000002</v>
      </c>
      <c r="AH80" s="80">
        <f t="shared" si="11"/>
        <v>23.99097142124824</v>
      </c>
    </row>
    <row r="81" spans="1:34">
      <c r="A81" s="69">
        <v>1</v>
      </c>
      <c r="B81" s="69" t="s">
        <v>21</v>
      </c>
      <c r="C81" s="69" t="s">
        <v>933</v>
      </c>
      <c r="D81" s="69" t="s">
        <v>934</v>
      </c>
      <c r="E81" s="70">
        <v>141442</v>
      </c>
      <c r="F81" s="71">
        <v>1115</v>
      </c>
      <c r="G81" s="72">
        <v>20808</v>
      </c>
      <c r="H81" s="70">
        <v>13883</v>
      </c>
      <c r="I81" s="73">
        <v>3326</v>
      </c>
      <c r="J81" s="72">
        <v>26297</v>
      </c>
      <c r="K81" s="72">
        <v>16021</v>
      </c>
      <c r="L81" s="74">
        <v>36889</v>
      </c>
      <c r="M81" s="74">
        <v>2989</v>
      </c>
      <c r="N81" s="75">
        <v>40930</v>
      </c>
      <c r="O81" s="71">
        <f t="shared" si="6"/>
        <v>32026.413</v>
      </c>
      <c r="P81" s="76">
        <f t="shared" si="7"/>
        <v>22.642788563510134</v>
      </c>
      <c r="Q81" s="76">
        <f t="shared" si="9"/>
        <v>23.089321754573433</v>
      </c>
      <c r="R81" s="76">
        <f t="shared" si="8"/>
        <v>-0.44653319106329903</v>
      </c>
      <c r="S81" s="77">
        <v>1</v>
      </c>
      <c r="T81" s="77" t="s">
        <v>21</v>
      </c>
      <c r="U81" s="77" t="s">
        <v>933</v>
      </c>
      <c r="V81" s="77" t="s">
        <v>934</v>
      </c>
      <c r="W81" s="78">
        <v>132887</v>
      </c>
      <c r="X81" s="39">
        <v>1497</v>
      </c>
      <c r="Y81" s="39">
        <v>21972</v>
      </c>
      <c r="Z81" s="39">
        <v>11278</v>
      </c>
      <c r="AA81" s="37">
        <v>2316</v>
      </c>
      <c r="AB81" s="39">
        <v>26969</v>
      </c>
      <c r="AC81" s="39">
        <v>7554</v>
      </c>
      <c r="AD81" s="39">
        <v>45364</v>
      </c>
      <c r="AE81" s="39">
        <v>10764</v>
      </c>
      <c r="AF81" s="39">
        <v>23497</v>
      </c>
      <c r="AG81" s="79">
        <f t="shared" si="10"/>
        <v>30682.706999999999</v>
      </c>
      <c r="AH81" s="80">
        <f t="shared" si="11"/>
        <v>23.089321754573433</v>
      </c>
    </row>
    <row r="82" spans="1:34">
      <c r="A82" s="69">
        <v>1</v>
      </c>
      <c r="B82" s="69" t="s">
        <v>18</v>
      </c>
      <c r="C82" s="69" t="s">
        <v>935</v>
      </c>
      <c r="D82" s="69" t="s">
        <v>936</v>
      </c>
      <c r="E82" s="70">
        <v>57353</v>
      </c>
      <c r="F82" s="71">
        <v>1503</v>
      </c>
      <c r="G82" s="72">
        <v>10391</v>
      </c>
      <c r="H82" s="70">
        <v>7139</v>
      </c>
      <c r="I82" s="73">
        <v>2309</v>
      </c>
      <c r="J82" s="72">
        <v>17502</v>
      </c>
      <c r="K82" s="72">
        <v>8113</v>
      </c>
      <c r="L82" s="74">
        <v>17111</v>
      </c>
      <c r="M82" s="74">
        <v>2109</v>
      </c>
      <c r="N82" s="75">
        <v>23741</v>
      </c>
      <c r="O82" s="71">
        <f t="shared" si="6"/>
        <v>17869.310000000001</v>
      </c>
      <c r="P82" s="76">
        <f t="shared" si="7"/>
        <v>31.15671368542186</v>
      </c>
      <c r="Q82" s="76">
        <f t="shared" si="9"/>
        <v>32.382710131630681</v>
      </c>
      <c r="R82" s="76">
        <f t="shared" si="8"/>
        <v>-1.2259964462088213</v>
      </c>
      <c r="S82" s="77">
        <v>1</v>
      </c>
      <c r="T82" s="77" t="s">
        <v>18</v>
      </c>
      <c r="U82" s="77" t="s">
        <v>935</v>
      </c>
      <c r="V82" s="77" t="s">
        <v>936</v>
      </c>
      <c r="W82" s="78">
        <v>53407</v>
      </c>
      <c r="X82" s="39">
        <v>1789</v>
      </c>
      <c r="Y82" s="39">
        <v>10145</v>
      </c>
      <c r="Z82" s="39">
        <v>6311</v>
      </c>
      <c r="AA82" s="37">
        <v>1809</v>
      </c>
      <c r="AB82" s="39">
        <v>17881</v>
      </c>
      <c r="AC82" s="39">
        <v>3681</v>
      </c>
      <c r="AD82" s="39">
        <v>21258</v>
      </c>
      <c r="AE82" s="39">
        <v>7848</v>
      </c>
      <c r="AF82" s="39">
        <v>14779</v>
      </c>
      <c r="AG82" s="79">
        <f t="shared" si="10"/>
        <v>17294.633999999998</v>
      </c>
      <c r="AH82" s="80">
        <f t="shared" si="11"/>
        <v>32.382710131630681</v>
      </c>
    </row>
    <row r="83" spans="1:34">
      <c r="A83" s="69">
        <v>1</v>
      </c>
      <c r="B83" s="69" t="s">
        <v>19</v>
      </c>
      <c r="C83" s="69" t="s">
        <v>937</v>
      </c>
      <c r="D83" s="69" t="s">
        <v>938</v>
      </c>
      <c r="E83" s="70">
        <v>64367</v>
      </c>
      <c r="F83" s="71">
        <v>603</v>
      </c>
      <c r="G83" s="72">
        <v>6999</v>
      </c>
      <c r="H83" s="70">
        <v>8269</v>
      </c>
      <c r="I83" s="73">
        <v>3188</v>
      </c>
      <c r="J83" s="72">
        <v>23635</v>
      </c>
      <c r="K83" s="72">
        <v>15549</v>
      </c>
      <c r="L83" s="74">
        <v>21615</v>
      </c>
      <c r="M83" s="74">
        <v>3564</v>
      </c>
      <c r="N83" s="75">
        <v>25359</v>
      </c>
      <c r="O83" s="71">
        <f t="shared" si="6"/>
        <v>20232.237999999998</v>
      </c>
      <c r="P83" s="76">
        <f t="shared" si="7"/>
        <v>31.432625413643635</v>
      </c>
      <c r="Q83" s="76">
        <f t="shared" si="9"/>
        <v>30.499551141695342</v>
      </c>
      <c r="R83" s="76">
        <f t="shared" si="8"/>
        <v>0.93307427194829273</v>
      </c>
      <c r="S83" s="77">
        <v>1</v>
      </c>
      <c r="T83" s="77" t="s">
        <v>19</v>
      </c>
      <c r="U83" s="77" t="s">
        <v>937</v>
      </c>
      <c r="V83" s="77" t="s">
        <v>938</v>
      </c>
      <c r="W83" s="78">
        <v>63940</v>
      </c>
      <c r="X83" s="39">
        <v>686</v>
      </c>
      <c r="Y83" s="39">
        <v>6180</v>
      </c>
      <c r="Z83" s="39">
        <v>7498</v>
      </c>
      <c r="AA83" s="37">
        <v>2101</v>
      </c>
      <c r="AB83" s="39">
        <v>23872</v>
      </c>
      <c r="AC83" s="39">
        <v>10446</v>
      </c>
      <c r="AD83" s="39">
        <v>27455</v>
      </c>
      <c r="AE83" s="39">
        <v>12280</v>
      </c>
      <c r="AF83" s="39">
        <v>14513</v>
      </c>
      <c r="AG83" s="79">
        <f t="shared" si="10"/>
        <v>19501.413</v>
      </c>
      <c r="AH83" s="80">
        <f t="shared" si="11"/>
        <v>30.499551141695342</v>
      </c>
    </row>
    <row r="84" spans="1:34">
      <c r="A84" s="69">
        <v>1</v>
      </c>
      <c r="B84" s="69" t="s">
        <v>88</v>
      </c>
      <c r="C84" s="69" t="s">
        <v>939</v>
      </c>
      <c r="D84" s="69" t="s">
        <v>940</v>
      </c>
      <c r="E84" s="70">
        <v>112596</v>
      </c>
      <c r="F84" s="71">
        <v>1837</v>
      </c>
      <c r="G84" s="72">
        <v>31634</v>
      </c>
      <c r="H84" s="70">
        <v>14523</v>
      </c>
      <c r="I84" s="73">
        <v>7843</v>
      </c>
      <c r="J84" s="72">
        <v>45748</v>
      </c>
      <c r="K84" s="72">
        <v>21414</v>
      </c>
      <c r="L84" s="74">
        <v>30984</v>
      </c>
      <c r="M84" s="74">
        <v>4431</v>
      </c>
      <c r="N84" s="75">
        <v>54475</v>
      </c>
      <c r="O84" s="71">
        <f t="shared" si="6"/>
        <v>43126.557000000001</v>
      </c>
      <c r="P84" s="76">
        <f t="shared" si="7"/>
        <v>38.302032931898118</v>
      </c>
      <c r="Q84" s="76">
        <f t="shared" si="9"/>
        <v>40.571254602638845</v>
      </c>
      <c r="R84" s="76">
        <f t="shared" si="8"/>
        <v>-2.2692216707407269</v>
      </c>
      <c r="S84" s="77">
        <v>1</v>
      </c>
      <c r="T84" s="77" t="s">
        <v>88</v>
      </c>
      <c r="U84" s="77" t="s">
        <v>939</v>
      </c>
      <c r="V84" s="77" t="s">
        <v>940</v>
      </c>
      <c r="W84" s="78">
        <v>104288</v>
      </c>
      <c r="X84" s="39">
        <v>1694</v>
      </c>
      <c r="Y84" s="39">
        <v>34655</v>
      </c>
      <c r="Z84" s="39">
        <v>12643</v>
      </c>
      <c r="AA84" s="37">
        <v>5632</v>
      </c>
      <c r="AB84" s="39">
        <v>45720</v>
      </c>
      <c r="AC84" s="39">
        <v>11295</v>
      </c>
      <c r="AD84" s="39">
        <v>39130</v>
      </c>
      <c r="AE84" s="39">
        <v>22197</v>
      </c>
      <c r="AF84" s="39">
        <v>31751</v>
      </c>
      <c r="AG84" s="79">
        <f t="shared" si="10"/>
        <v>42310.95</v>
      </c>
      <c r="AH84" s="80">
        <f t="shared" si="11"/>
        <v>40.571254602638845</v>
      </c>
    </row>
    <row r="85" spans="1:34">
      <c r="A85" s="69">
        <v>1</v>
      </c>
      <c r="B85" s="69" t="s">
        <v>87</v>
      </c>
      <c r="C85" s="69" t="s">
        <v>941</v>
      </c>
      <c r="D85" s="69" t="s">
        <v>942</v>
      </c>
      <c r="E85" s="70">
        <v>143032</v>
      </c>
      <c r="F85" s="71">
        <v>877</v>
      </c>
      <c r="G85" s="72">
        <v>13028</v>
      </c>
      <c r="H85" s="70">
        <v>11660</v>
      </c>
      <c r="I85" s="73">
        <v>3245</v>
      </c>
      <c r="J85" s="72">
        <v>25200</v>
      </c>
      <c r="K85" s="72">
        <v>17760</v>
      </c>
      <c r="L85" s="74">
        <v>36708</v>
      </c>
      <c r="M85" s="74">
        <v>3320</v>
      </c>
      <c r="N85" s="75">
        <v>41748</v>
      </c>
      <c r="O85" s="71">
        <f t="shared" si="6"/>
        <v>28560.135000000006</v>
      </c>
      <c r="P85" s="76">
        <f t="shared" si="7"/>
        <v>19.967654091392141</v>
      </c>
      <c r="Q85" s="76">
        <f t="shared" si="9"/>
        <v>20.643874919898693</v>
      </c>
      <c r="R85" s="76">
        <f t="shared" si="8"/>
        <v>-0.67622082850655119</v>
      </c>
      <c r="S85" s="77">
        <v>1</v>
      </c>
      <c r="T85" s="77" t="s">
        <v>87</v>
      </c>
      <c r="U85" s="77" t="s">
        <v>941</v>
      </c>
      <c r="V85" s="77" t="s">
        <v>942</v>
      </c>
      <c r="W85" s="78">
        <v>131084</v>
      </c>
      <c r="X85" s="39">
        <v>810</v>
      </c>
      <c r="Y85" s="39">
        <v>13936</v>
      </c>
      <c r="Z85" s="39">
        <v>9728</v>
      </c>
      <c r="AA85" s="37">
        <v>2798</v>
      </c>
      <c r="AB85" s="39">
        <v>26536</v>
      </c>
      <c r="AC85" s="39">
        <v>9821</v>
      </c>
      <c r="AD85" s="39">
        <v>43487</v>
      </c>
      <c r="AE85" s="39">
        <v>10768</v>
      </c>
      <c r="AF85" s="39">
        <v>23551</v>
      </c>
      <c r="AG85" s="79">
        <f t="shared" si="10"/>
        <v>27060.816999999999</v>
      </c>
      <c r="AH85" s="80">
        <f t="shared" si="11"/>
        <v>20.643874919898693</v>
      </c>
    </row>
    <row r="86" spans="1:34">
      <c r="A86" s="69">
        <v>1</v>
      </c>
      <c r="B86" s="69" t="s">
        <v>89</v>
      </c>
      <c r="C86" s="69" t="s">
        <v>943</v>
      </c>
      <c r="D86" s="69" t="s">
        <v>944</v>
      </c>
      <c r="E86" s="70">
        <v>69707</v>
      </c>
      <c r="F86" s="71">
        <v>598</v>
      </c>
      <c r="G86" s="72">
        <v>10091</v>
      </c>
      <c r="H86" s="70">
        <v>8408</v>
      </c>
      <c r="I86" s="73">
        <v>3505</v>
      </c>
      <c r="J86" s="72">
        <v>21481</v>
      </c>
      <c r="K86" s="72">
        <v>11594</v>
      </c>
      <c r="L86" s="74">
        <v>18708</v>
      </c>
      <c r="M86" s="74">
        <v>2330</v>
      </c>
      <c r="N86" s="75">
        <v>30278</v>
      </c>
      <c r="O86" s="71">
        <f t="shared" si="6"/>
        <v>20346.608</v>
      </c>
      <c r="P86" s="76">
        <f t="shared" si="7"/>
        <v>29.188758661253534</v>
      </c>
      <c r="Q86" s="76">
        <f t="shared" si="9"/>
        <v>29.263062040148967</v>
      </c>
      <c r="R86" s="76">
        <f t="shared" si="8"/>
        <v>-7.4303378895432814E-2</v>
      </c>
      <c r="S86" s="77">
        <v>1</v>
      </c>
      <c r="T86" s="77" t="s">
        <v>89</v>
      </c>
      <c r="U86" s="77" t="s">
        <v>943</v>
      </c>
      <c r="V86" s="77" t="s">
        <v>944</v>
      </c>
      <c r="W86" s="78">
        <v>66054</v>
      </c>
      <c r="X86" s="39">
        <v>675</v>
      </c>
      <c r="Y86" s="39">
        <v>10306</v>
      </c>
      <c r="Z86" s="39">
        <v>7597</v>
      </c>
      <c r="AA86" s="37">
        <v>2774</v>
      </c>
      <c r="AB86" s="39">
        <v>21895</v>
      </c>
      <c r="AC86" s="39">
        <v>6098</v>
      </c>
      <c r="AD86" s="39">
        <v>23193</v>
      </c>
      <c r="AE86" s="39">
        <v>8478</v>
      </c>
      <c r="AF86" s="39">
        <v>18106</v>
      </c>
      <c r="AG86" s="79">
        <f t="shared" si="10"/>
        <v>19329.422999999999</v>
      </c>
      <c r="AH86" s="80">
        <f t="shared" si="11"/>
        <v>29.263062040148967</v>
      </c>
    </row>
    <row r="87" spans="1:34">
      <c r="A87" s="69">
        <v>1</v>
      </c>
      <c r="B87" s="69" t="s">
        <v>90</v>
      </c>
      <c r="C87" s="69" t="s">
        <v>945</v>
      </c>
      <c r="D87" s="69" t="s">
        <v>946</v>
      </c>
      <c r="E87" s="70">
        <v>70684</v>
      </c>
      <c r="F87" s="71">
        <v>716</v>
      </c>
      <c r="G87" s="72">
        <v>10895</v>
      </c>
      <c r="H87" s="70">
        <v>6704</v>
      </c>
      <c r="I87" s="73">
        <v>2241</v>
      </c>
      <c r="J87" s="72">
        <v>14617</v>
      </c>
      <c r="K87" s="72">
        <v>8493</v>
      </c>
      <c r="L87" s="74">
        <v>18899</v>
      </c>
      <c r="M87" s="74">
        <v>889</v>
      </c>
      <c r="N87" s="75">
        <v>28158</v>
      </c>
      <c r="O87" s="71">
        <f t="shared" si="6"/>
        <v>17588.530999999999</v>
      </c>
      <c r="P87" s="76">
        <f t="shared" si="7"/>
        <v>24.883327202761585</v>
      </c>
      <c r="Q87" s="76">
        <f t="shared" si="9"/>
        <v>24.923241790858246</v>
      </c>
      <c r="R87" s="76">
        <f t="shared" si="8"/>
        <v>-3.9914588096660708E-2</v>
      </c>
      <c r="S87" s="77">
        <v>1</v>
      </c>
      <c r="T87" s="77" t="s">
        <v>90</v>
      </c>
      <c r="U87" s="77" t="s">
        <v>945</v>
      </c>
      <c r="V87" s="77" t="s">
        <v>946</v>
      </c>
      <c r="W87" s="78">
        <v>64014</v>
      </c>
      <c r="X87" s="39">
        <v>531</v>
      </c>
      <c r="Y87" s="39">
        <v>11003</v>
      </c>
      <c r="Z87" s="39">
        <v>5790</v>
      </c>
      <c r="AA87" s="37">
        <v>1769</v>
      </c>
      <c r="AB87" s="39">
        <v>15122</v>
      </c>
      <c r="AC87" s="39">
        <v>4098</v>
      </c>
      <c r="AD87" s="39">
        <v>22548</v>
      </c>
      <c r="AE87" s="39">
        <v>2695</v>
      </c>
      <c r="AF87" s="39">
        <v>16423</v>
      </c>
      <c r="AG87" s="79">
        <f t="shared" si="10"/>
        <v>15954.363999999998</v>
      </c>
      <c r="AH87" s="80">
        <f t="shared" si="11"/>
        <v>24.923241790858246</v>
      </c>
    </row>
    <row r="88" spans="1:34">
      <c r="A88" s="69">
        <v>1</v>
      </c>
      <c r="B88" s="69" t="s">
        <v>91</v>
      </c>
      <c r="C88" s="69" t="s">
        <v>947</v>
      </c>
      <c r="D88" s="69" t="s">
        <v>948</v>
      </c>
      <c r="E88" s="70">
        <v>83552</v>
      </c>
      <c r="F88" s="71">
        <v>851</v>
      </c>
      <c r="G88" s="72">
        <v>11679</v>
      </c>
      <c r="H88" s="70">
        <v>7288</v>
      </c>
      <c r="I88" s="73">
        <v>1608</v>
      </c>
      <c r="J88" s="72">
        <v>21808</v>
      </c>
      <c r="K88" s="72">
        <v>13687</v>
      </c>
      <c r="L88" s="74">
        <v>19220</v>
      </c>
      <c r="M88" s="74">
        <v>2202</v>
      </c>
      <c r="N88" s="75">
        <v>22789</v>
      </c>
      <c r="O88" s="71">
        <f t="shared" si="6"/>
        <v>19745.988999999998</v>
      </c>
      <c r="P88" s="76">
        <f t="shared" si="7"/>
        <v>23.633173353121407</v>
      </c>
      <c r="Q88" s="76">
        <f t="shared" si="9"/>
        <v>23.560094903796156</v>
      </c>
      <c r="R88" s="76">
        <f t="shared" si="8"/>
        <v>7.3078449325251427E-2</v>
      </c>
      <c r="S88" s="77">
        <v>1</v>
      </c>
      <c r="T88" s="77" t="s">
        <v>91</v>
      </c>
      <c r="U88" s="77" t="s">
        <v>947</v>
      </c>
      <c r="V88" s="77" t="s">
        <v>948</v>
      </c>
      <c r="W88" s="78">
        <v>76920</v>
      </c>
      <c r="X88" s="39">
        <v>696</v>
      </c>
      <c r="Y88" s="39">
        <v>11631</v>
      </c>
      <c r="Z88" s="39">
        <v>6129</v>
      </c>
      <c r="AA88" s="37">
        <v>1277</v>
      </c>
      <c r="AB88" s="39">
        <v>21008</v>
      </c>
      <c r="AC88" s="39">
        <v>6711</v>
      </c>
      <c r="AD88" s="39">
        <v>23516</v>
      </c>
      <c r="AE88" s="39">
        <v>6381</v>
      </c>
      <c r="AF88" s="39">
        <v>13949</v>
      </c>
      <c r="AG88" s="79">
        <f t="shared" si="10"/>
        <v>18122.425000000003</v>
      </c>
      <c r="AH88" s="80">
        <f t="shared" si="11"/>
        <v>23.560094903796156</v>
      </c>
    </row>
    <row r="89" spans="1:34">
      <c r="A89" s="69">
        <v>1</v>
      </c>
      <c r="B89" s="69" t="s">
        <v>122</v>
      </c>
      <c r="C89" s="69" t="s">
        <v>949</v>
      </c>
      <c r="D89" s="69" t="s">
        <v>950</v>
      </c>
      <c r="E89" s="70">
        <v>102271</v>
      </c>
      <c r="F89" s="71">
        <v>2082</v>
      </c>
      <c r="G89" s="72">
        <v>20250</v>
      </c>
      <c r="H89" s="70">
        <v>11866</v>
      </c>
      <c r="I89" s="73">
        <v>3970</v>
      </c>
      <c r="J89" s="72">
        <v>29593</v>
      </c>
      <c r="K89" s="72">
        <v>15943</v>
      </c>
      <c r="L89" s="74">
        <v>27553</v>
      </c>
      <c r="M89" s="74">
        <v>3504</v>
      </c>
      <c r="N89" s="75">
        <v>37320</v>
      </c>
      <c r="O89" s="71">
        <f t="shared" si="6"/>
        <v>30677.916000000001</v>
      </c>
      <c r="P89" s="76">
        <f t="shared" si="7"/>
        <v>29.996691144117101</v>
      </c>
      <c r="Q89" s="76">
        <f t="shared" si="9"/>
        <v>29.264718359396142</v>
      </c>
      <c r="R89" s="76">
        <f t="shared" si="8"/>
        <v>0.73197278472095917</v>
      </c>
      <c r="S89" s="77">
        <v>1</v>
      </c>
      <c r="T89" s="77" t="s">
        <v>122</v>
      </c>
      <c r="U89" s="77" t="s">
        <v>949</v>
      </c>
      <c r="V89" s="77" t="s">
        <v>950</v>
      </c>
      <c r="W89" s="78">
        <v>92405</v>
      </c>
      <c r="X89" s="39">
        <v>1420</v>
      </c>
      <c r="Y89" s="39">
        <v>19007</v>
      </c>
      <c r="Z89" s="39">
        <v>9414</v>
      </c>
      <c r="AA89" s="37">
        <v>2907</v>
      </c>
      <c r="AB89" s="39">
        <v>28316</v>
      </c>
      <c r="AC89" s="39">
        <v>6739</v>
      </c>
      <c r="AD89" s="39">
        <v>33205</v>
      </c>
      <c r="AE89" s="39">
        <v>10662</v>
      </c>
      <c r="AF89" s="39">
        <v>21241</v>
      </c>
      <c r="AG89" s="79">
        <f t="shared" si="10"/>
        <v>27042.063000000002</v>
      </c>
      <c r="AH89" s="80">
        <f t="shared" si="11"/>
        <v>29.264718359396142</v>
      </c>
    </row>
    <row r="90" spans="1:34">
      <c r="A90" s="69">
        <v>1</v>
      </c>
      <c r="B90" s="69" t="s">
        <v>123</v>
      </c>
      <c r="C90" s="69" t="s">
        <v>951</v>
      </c>
      <c r="D90" s="69" t="s">
        <v>952</v>
      </c>
      <c r="E90" s="70">
        <v>123125</v>
      </c>
      <c r="F90" s="71">
        <v>5980</v>
      </c>
      <c r="G90" s="72">
        <v>31270</v>
      </c>
      <c r="H90" s="70">
        <v>15231</v>
      </c>
      <c r="I90" s="73">
        <v>6065</v>
      </c>
      <c r="J90" s="72">
        <v>45375</v>
      </c>
      <c r="K90" s="72">
        <v>26207</v>
      </c>
      <c r="L90" s="74">
        <v>32447</v>
      </c>
      <c r="M90" s="74">
        <v>3449</v>
      </c>
      <c r="N90" s="75">
        <v>54849</v>
      </c>
      <c r="O90" s="71">
        <f t="shared" si="6"/>
        <v>45941.082999999999</v>
      </c>
      <c r="P90" s="76">
        <f t="shared" si="7"/>
        <v>37.31255472081218</v>
      </c>
      <c r="Q90" s="76">
        <f t="shared" si="9"/>
        <v>36.515025911397409</v>
      </c>
      <c r="R90" s="76">
        <f t="shared" si="8"/>
        <v>0.79752880941477144</v>
      </c>
      <c r="S90" s="77">
        <v>1</v>
      </c>
      <c r="T90" s="77" t="s">
        <v>123</v>
      </c>
      <c r="U90" s="77" t="s">
        <v>951</v>
      </c>
      <c r="V90" s="77" t="s">
        <v>952</v>
      </c>
      <c r="W90" s="78">
        <v>111148</v>
      </c>
      <c r="X90" s="39">
        <v>4196</v>
      </c>
      <c r="Y90" s="39">
        <v>31098</v>
      </c>
      <c r="Z90" s="39">
        <v>13404</v>
      </c>
      <c r="AA90" s="37">
        <v>4417</v>
      </c>
      <c r="AB90" s="39">
        <v>42588</v>
      </c>
      <c r="AC90" s="39">
        <v>12958</v>
      </c>
      <c r="AD90" s="39">
        <v>39950</v>
      </c>
      <c r="AE90" s="39">
        <v>9170</v>
      </c>
      <c r="AF90" s="39">
        <v>33110</v>
      </c>
      <c r="AG90" s="79">
        <f t="shared" si="10"/>
        <v>40585.72099999999</v>
      </c>
      <c r="AH90" s="80">
        <f t="shared" si="11"/>
        <v>36.515025911397409</v>
      </c>
    </row>
    <row r="91" spans="1:34">
      <c r="A91" s="69">
        <v>1</v>
      </c>
      <c r="B91" s="69" t="s">
        <v>125</v>
      </c>
      <c r="C91" s="69" t="s">
        <v>953</v>
      </c>
      <c r="D91" s="69" t="s">
        <v>954</v>
      </c>
      <c r="E91" s="70">
        <v>15002</v>
      </c>
      <c r="F91" s="71">
        <v>72</v>
      </c>
      <c r="G91" s="72">
        <v>1685</v>
      </c>
      <c r="H91" s="70">
        <v>1106</v>
      </c>
      <c r="I91" s="73">
        <v>230</v>
      </c>
      <c r="J91" s="72">
        <v>1859</v>
      </c>
      <c r="K91" s="72">
        <v>1741</v>
      </c>
      <c r="L91" s="74">
        <v>3538</v>
      </c>
      <c r="M91" s="74">
        <v>254</v>
      </c>
      <c r="N91" s="75">
        <v>3249</v>
      </c>
      <c r="O91" s="71">
        <f t="shared" si="6"/>
        <v>2671.4169999999999</v>
      </c>
      <c r="P91" s="76">
        <f t="shared" si="7"/>
        <v>17.807072390347951</v>
      </c>
      <c r="Q91" s="76">
        <f t="shared" si="9"/>
        <v>17.3135245597087</v>
      </c>
      <c r="R91" s="76">
        <f t="shared" si="8"/>
        <v>0.49354783063925112</v>
      </c>
      <c r="S91" s="77">
        <v>1</v>
      </c>
      <c r="T91" s="77" t="s">
        <v>125</v>
      </c>
      <c r="U91" s="77" t="s">
        <v>953</v>
      </c>
      <c r="V91" s="77" t="s">
        <v>954</v>
      </c>
      <c r="W91" s="78">
        <v>13457</v>
      </c>
      <c r="X91" s="39">
        <v>68</v>
      </c>
      <c r="Y91" s="39">
        <v>1603</v>
      </c>
      <c r="Z91" s="39">
        <v>885</v>
      </c>
      <c r="AA91" s="37">
        <v>113</v>
      </c>
      <c r="AB91" s="39">
        <v>1829</v>
      </c>
      <c r="AC91" s="39">
        <v>1112</v>
      </c>
      <c r="AD91" s="39">
        <v>3767</v>
      </c>
      <c r="AE91" s="39">
        <v>513</v>
      </c>
      <c r="AF91" s="39">
        <v>1785</v>
      </c>
      <c r="AG91" s="79">
        <f t="shared" si="10"/>
        <v>2329.8809999999999</v>
      </c>
      <c r="AH91" s="80">
        <f t="shared" si="11"/>
        <v>17.3135245597087</v>
      </c>
    </row>
    <row r="92" spans="1:34">
      <c r="A92" s="69">
        <v>1</v>
      </c>
      <c r="B92" s="69" t="s">
        <v>124</v>
      </c>
      <c r="C92" s="69" t="s">
        <v>955</v>
      </c>
      <c r="D92" s="69" t="s">
        <v>956</v>
      </c>
      <c r="E92" s="70">
        <v>126131</v>
      </c>
      <c r="F92" s="71">
        <v>3221</v>
      </c>
      <c r="G92" s="72">
        <v>37486</v>
      </c>
      <c r="H92" s="70">
        <v>16464</v>
      </c>
      <c r="I92" s="73">
        <v>7098</v>
      </c>
      <c r="J92" s="72">
        <v>55093</v>
      </c>
      <c r="K92" s="72">
        <v>27300</v>
      </c>
      <c r="L92" s="74">
        <v>34244</v>
      </c>
      <c r="M92" s="74">
        <v>3031</v>
      </c>
      <c r="N92" s="75">
        <v>51755</v>
      </c>
      <c r="O92" s="71">
        <f t="shared" si="6"/>
        <v>49135.223999999995</v>
      </c>
      <c r="P92" s="76">
        <f t="shared" si="7"/>
        <v>38.955707954428327</v>
      </c>
      <c r="Q92" s="76">
        <f t="shared" si="9"/>
        <v>39.005034793992003</v>
      </c>
      <c r="R92" s="76">
        <f t="shared" si="8"/>
        <v>-4.9326839563676117E-2</v>
      </c>
      <c r="S92" s="77">
        <v>1</v>
      </c>
      <c r="T92" s="77" t="s">
        <v>124</v>
      </c>
      <c r="U92" s="77" t="s">
        <v>955</v>
      </c>
      <c r="V92" s="77" t="s">
        <v>956</v>
      </c>
      <c r="W92" s="78">
        <v>116112</v>
      </c>
      <c r="X92" s="39">
        <v>2332</v>
      </c>
      <c r="Y92" s="39">
        <v>38790</v>
      </c>
      <c r="Z92" s="39">
        <v>14912</v>
      </c>
      <c r="AA92" s="37">
        <v>5882</v>
      </c>
      <c r="AB92" s="39">
        <v>52167</v>
      </c>
      <c r="AC92" s="39">
        <v>15201</v>
      </c>
      <c r="AD92" s="39">
        <v>42128</v>
      </c>
      <c r="AE92" s="39">
        <v>8028</v>
      </c>
      <c r="AF92" s="39">
        <v>31073</v>
      </c>
      <c r="AG92" s="79">
        <f t="shared" si="10"/>
        <v>45289.525999999998</v>
      </c>
      <c r="AH92" s="80">
        <f t="shared" si="11"/>
        <v>39.005034793992003</v>
      </c>
    </row>
    <row r="93" spans="1:34">
      <c r="A93" s="69">
        <v>1</v>
      </c>
      <c r="B93" s="69" t="s">
        <v>195</v>
      </c>
      <c r="C93" s="69" t="s">
        <v>957</v>
      </c>
      <c r="D93" s="69" t="s">
        <v>958</v>
      </c>
      <c r="E93" s="70">
        <v>78319</v>
      </c>
      <c r="F93" s="71">
        <v>851</v>
      </c>
      <c r="G93" s="72">
        <v>10903</v>
      </c>
      <c r="H93" s="70">
        <v>6722</v>
      </c>
      <c r="I93" s="73">
        <v>1579</v>
      </c>
      <c r="J93" s="72">
        <v>12826</v>
      </c>
      <c r="K93" s="72">
        <v>10680</v>
      </c>
      <c r="L93" s="74">
        <v>20842</v>
      </c>
      <c r="M93" s="74">
        <v>3012</v>
      </c>
      <c r="N93" s="75">
        <v>22805</v>
      </c>
      <c r="O93" s="71">
        <f t="shared" si="6"/>
        <v>17500.243000000002</v>
      </c>
      <c r="P93" s="76">
        <f t="shared" si="7"/>
        <v>22.344824372119156</v>
      </c>
      <c r="Q93" s="76">
        <f t="shared" si="9"/>
        <v>22.612671979752839</v>
      </c>
      <c r="R93" s="76">
        <f t="shared" si="8"/>
        <v>-0.26784760763368354</v>
      </c>
      <c r="S93" s="77">
        <v>1</v>
      </c>
      <c r="T93" s="77" t="s">
        <v>195</v>
      </c>
      <c r="U93" s="77" t="s">
        <v>957</v>
      </c>
      <c r="V93" s="77" t="s">
        <v>958</v>
      </c>
      <c r="W93" s="78">
        <v>74282</v>
      </c>
      <c r="X93" s="39">
        <v>713</v>
      </c>
      <c r="Y93" s="39">
        <v>11280</v>
      </c>
      <c r="Z93" s="39">
        <v>6085</v>
      </c>
      <c r="AA93" s="37">
        <v>1371</v>
      </c>
      <c r="AB93" s="39">
        <v>13489</v>
      </c>
      <c r="AC93" s="39">
        <v>6734</v>
      </c>
      <c r="AD93" s="39">
        <v>24512</v>
      </c>
      <c r="AE93" s="39">
        <v>6591</v>
      </c>
      <c r="AF93" s="39">
        <v>13657</v>
      </c>
      <c r="AG93" s="79">
        <f t="shared" si="10"/>
        <v>16797.145000000004</v>
      </c>
      <c r="AH93" s="80">
        <f t="shared" si="11"/>
        <v>22.612671979752839</v>
      </c>
    </row>
    <row r="94" spans="1:34">
      <c r="A94" s="69">
        <v>1</v>
      </c>
      <c r="B94" s="69" t="s">
        <v>198</v>
      </c>
      <c r="C94" s="69" t="s">
        <v>959</v>
      </c>
      <c r="D94" s="69" t="s">
        <v>960</v>
      </c>
      <c r="E94" s="70">
        <v>66608</v>
      </c>
      <c r="F94" s="71">
        <v>916</v>
      </c>
      <c r="G94" s="72">
        <v>13106</v>
      </c>
      <c r="H94" s="70">
        <v>7810</v>
      </c>
      <c r="I94" s="73">
        <v>2308</v>
      </c>
      <c r="J94" s="72">
        <v>13748</v>
      </c>
      <c r="K94" s="72">
        <v>9055</v>
      </c>
      <c r="L94" s="74">
        <v>17987</v>
      </c>
      <c r="M94" s="74">
        <v>1102</v>
      </c>
      <c r="N94" s="75">
        <v>24878</v>
      </c>
      <c r="O94" s="71">
        <f t="shared" si="6"/>
        <v>18315.82</v>
      </c>
      <c r="P94" s="76">
        <f t="shared" si="7"/>
        <v>27.497928176795579</v>
      </c>
      <c r="Q94" s="76">
        <f t="shared" si="9"/>
        <v>27.195057081921963</v>
      </c>
      <c r="R94" s="76">
        <f t="shared" si="8"/>
        <v>0.30287109487361619</v>
      </c>
      <c r="S94" s="77">
        <v>1</v>
      </c>
      <c r="T94" s="77" t="s">
        <v>198</v>
      </c>
      <c r="U94" s="77" t="s">
        <v>959</v>
      </c>
      <c r="V94" s="77" t="s">
        <v>960</v>
      </c>
      <c r="W94" s="78">
        <v>63768</v>
      </c>
      <c r="X94" s="39">
        <v>884</v>
      </c>
      <c r="Y94" s="39">
        <v>14048</v>
      </c>
      <c r="Z94" s="39">
        <v>7062</v>
      </c>
      <c r="AA94" s="37">
        <v>1557</v>
      </c>
      <c r="AB94" s="39">
        <v>14276</v>
      </c>
      <c r="AC94" s="39">
        <v>3762</v>
      </c>
      <c r="AD94" s="39">
        <v>22097</v>
      </c>
      <c r="AE94" s="39">
        <v>3118</v>
      </c>
      <c r="AF94" s="39">
        <v>16208</v>
      </c>
      <c r="AG94" s="79">
        <f t="shared" si="10"/>
        <v>17341.743999999999</v>
      </c>
      <c r="AH94" s="80">
        <f t="shared" si="11"/>
        <v>27.195057081921963</v>
      </c>
    </row>
    <row r="95" spans="1:34">
      <c r="A95" s="69">
        <v>1</v>
      </c>
      <c r="B95" s="69" t="s">
        <v>196</v>
      </c>
      <c r="C95" s="69" t="s">
        <v>961</v>
      </c>
      <c r="D95" s="69" t="s">
        <v>962</v>
      </c>
      <c r="E95" s="70">
        <v>129674</v>
      </c>
      <c r="F95" s="71">
        <v>1033</v>
      </c>
      <c r="G95" s="72">
        <v>17448</v>
      </c>
      <c r="H95" s="70">
        <v>10988</v>
      </c>
      <c r="I95" s="73">
        <v>2699</v>
      </c>
      <c r="J95" s="72">
        <v>20483</v>
      </c>
      <c r="K95" s="72">
        <v>17013</v>
      </c>
      <c r="L95" s="74">
        <v>33713</v>
      </c>
      <c r="M95" s="74">
        <v>4128</v>
      </c>
      <c r="N95" s="75">
        <v>36803</v>
      </c>
      <c r="O95" s="71">
        <f t="shared" si="6"/>
        <v>27921.682000000001</v>
      </c>
      <c r="P95" s="76">
        <f t="shared" si="7"/>
        <v>21.532213088205808</v>
      </c>
      <c r="Q95" s="76">
        <f t="shared" si="9"/>
        <v>21.742048234882908</v>
      </c>
      <c r="R95" s="76">
        <f t="shared" si="8"/>
        <v>-0.20983514667710068</v>
      </c>
      <c r="S95" s="77">
        <v>1</v>
      </c>
      <c r="T95" s="77" t="s">
        <v>196</v>
      </c>
      <c r="U95" s="77" t="s">
        <v>961</v>
      </c>
      <c r="V95" s="77" t="s">
        <v>962</v>
      </c>
      <c r="W95" s="78">
        <v>117301</v>
      </c>
      <c r="X95" s="39">
        <v>941</v>
      </c>
      <c r="Y95" s="39">
        <v>15955</v>
      </c>
      <c r="Z95" s="39">
        <v>8880</v>
      </c>
      <c r="AA95" s="37">
        <v>1992</v>
      </c>
      <c r="AB95" s="39">
        <v>20717</v>
      </c>
      <c r="AC95" s="39">
        <v>10733</v>
      </c>
      <c r="AD95" s="39">
        <v>39069</v>
      </c>
      <c r="AE95" s="39">
        <v>11118</v>
      </c>
      <c r="AF95" s="39">
        <v>21337</v>
      </c>
      <c r="AG95" s="79">
        <f t="shared" si="10"/>
        <v>25503.64</v>
      </c>
      <c r="AH95" s="80">
        <f t="shared" si="11"/>
        <v>21.742048234882908</v>
      </c>
    </row>
    <row r="96" spans="1:34">
      <c r="A96" s="69">
        <v>1</v>
      </c>
      <c r="B96" s="69" t="s">
        <v>197</v>
      </c>
      <c r="C96" s="69" t="s">
        <v>963</v>
      </c>
      <c r="D96" s="69" t="s">
        <v>964</v>
      </c>
      <c r="E96" s="70">
        <v>107575</v>
      </c>
      <c r="F96" s="71">
        <v>1864</v>
      </c>
      <c r="G96" s="72">
        <v>25999</v>
      </c>
      <c r="H96" s="70">
        <v>13056</v>
      </c>
      <c r="I96" s="73">
        <v>4443</v>
      </c>
      <c r="J96" s="72">
        <v>33225</v>
      </c>
      <c r="K96" s="72">
        <v>14176</v>
      </c>
      <c r="L96" s="74">
        <v>32666</v>
      </c>
      <c r="M96" s="74">
        <v>2701</v>
      </c>
      <c r="N96" s="75">
        <v>50996</v>
      </c>
      <c r="O96" s="71">
        <f t="shared" si="6"/>
        <v>35770.529000000002</v>
      </c>
      <c r="P96" s="76">
        <f t="shared" si="7"/>
        <v>33.251711828956545</v>
      </c>
      <c r="Q96" s="76">
        <f t="shared" si="9"/>
        <v>33.111561494631573</v>
      </c>
      <c r="R96" s="76">
        <f t="shared" si="8"/>
        <v>0.14015033432497148</v>
      </c>
      <c r="S96" s="77">
        <v>1</v>
      </c>
      <c r="T96" s="77" t="s">
        <v>197</v>
      </c>
      <c r="U96" s="77" t="s">
        <v>963</v>
      </c>
      <c r="V96" s="77" t="s">
        <v>964</v>
      </c>
      <c r="W96" s="78">
        <v>103196</v>
      </c>
      <c r="X96" s="39">
        <v>1618</v>
      </c>
      <c r="Y96" s="39">
        <v>25206</v>
      </c>
      <c r="Z96" s="39">
        <v>11425</v>
      </c>
      <c r="AA96" s="37">
        <v>3199</v>
      </c>
      <c r="AB96" s="39">
        <v>35711</v>
      </c>
      <c r="AC96" s="39">
        <v>6873</v>
      </c>
      <c r="AD96" s="39">
        <v>43886</v>
      </c>
      <c r="AE96" s="39">
        <v>9591</v>
      </c>
      <c r="AF96" s="39">
        <v>31000</v>
      </c>
      <c r="AG96" s="79">
        <f t="shared" si="10"/>
        <v>34169.807000000001</v>
      </c>
      <c r="AH96" s="80">
        <f t="shared" si="11"/>
        <v>33.111561494631573</v>
      </c>
    </row>
    <row r="97" spans="1:34">
      <c r="A97" s="69">
        <v>1</v>
      </c>
      <c r="B97" s="69" t="s">
        <v>515</v>
      </c>
      <c r="C97" s="69" t="s">
        <v>965</v>
      </c>
      <c r="D97" s="69" t="s">
        <v>966</v>
      </c>
      <c r="E97" s="70">
        <v>73515</v>
      </c>
      <c r="F97" s="71">
        <v>691</v>
      </c>
      <c r="G97" s="72">
        <v>10614</v>
      </c>
      <c r="H97" s="70">
        <v>6273</v>
      </c>
      <c r="I97" s="73">
        <v>1382</v>
      </c>
      <c r="J97" s="72">
        <v>16158</v>
      </c>
      <c r="K97" s="72">
        <v>11408</v>
      </c>
      <c r="L97" s="74">
        <v>17939</v>
      </c>
      <c r="M97" s="74">
        <v>1698</v>
      </c>
      <c r="N97" s="75">
        <v>17942</v>
      </c>
      <c r="O97" s="71">
        <f t="shared" si="6"/>
        <v>16638.659</v>
      </c>
      <c r="P97" s="76">
        <f t="shared" si="7"/>
        <v>22.633012310412841</v>
      </c>
      <c r="Q97" s="76">
        <f t="shared" si="9"/>
        <v>21.486174506081703</v>
      </c>
      <c r="R97" s="76">
        <f t="shared" si="8"/>
        <v>1.1468378043311382</v>
      </c>
      <c r="S97" s="77">
        <v>1</v>
      </c>
      <c r="T97" s="77" t="s">
        <v>515</v>
      </c>
      <c r="U97" s="77" t="s">
        <v>965</v>
      </c>
      <c r="V97" s="77" t="s">
        <v>966</v>
      </c>
      <c r="W97" s="78">
        <v>71115</v>
      </c>
      <c r="X97" s="39">
        <v>655</v>
      </c>
      <c r="Y97" s="39">
        <v>10180</v>
      </c>
      <c r="Z97" s="39">
        <v>5409</v>
      </c>
      <c r="AA97" s="37">
        <v>886</v>
      </c>
      <c r="AB97" s="39">
        <v>15677</v>
      </c>
      <c r="AC97" s="39">
        <v>7184</v>
      </c>
      <c r="AD97" s="39">
        <v>21363</v>
      </c>
      <c r="AE97" s="39">
        <v>4030</v>
      </c>
      <c r="AF97" s="39">
        <v>10566</v>
      </c>
      <c r="AG97" s="79">
        <f t="shared" si="10"/>
        <v>15279.893000000002</v>
      </c>
      <c r="AH97" s="80">
        <f t="shared" si="11"/>
        <v>21.486174506081703</v>
      </c>
    </row>
    <row r="98" spans="1:34">
      <c r="A98" s="69">
        <v>1</v>
      </c>
      <c r="B98" s="69" t="s">
        <v>517</v>
      </c>
      <c r="C98" s="69" t="s">
        <v>967</v>
      </c>
      <c r="D98" s="69" t="s">
        <v>968</v>
      </c>
      <c r="E98" s="70">
        <v>182747</v>
      </c>
      <c r="F98" s="71">
        <v>4124</v>
      </c>
      <c r="G98" s="72">
        <v>37083</v>
      </c>
      <c r="H98" s="70">
        <v>20533</v>
      </c>
      <c r="I98" s="73">
        <v>5894</v>
      </c>
      <c r="J98" s="72">
        <v>52814</v>
      </c>
      <c r="K98" s="72">
        <v>40401</v>
      </c>
      <c r="L98" s="74">
        <v>45384</v>
      </c>
      <c r="M98" s="74">
        <v>5187</v>
      </c>
      <c r="N98" s="75">
        <v>57367</v>
      </c>
      <c r="O98" s="71">
        <f t="shared" si="6"/>
        <v>54926.11</v>
      </c>
      <c r="P98" s="76">
        <f t="shared" si="7"/>
        <v>30.055820341783996</v>
      </c>
      <c r="Q98" s="76">
        <f t="shared" si="9"/>
        <v>28.376605589487319</v>
      </c>
      <c r="R98" s="76">
        <f t="shared" si="8"/>
        <v>1.6792147522966765</v>
      </c>
      <c r="S98" s="77">
        <v>1</v>
      </c>
      <c r="T98" s="77" t="s">
        <v>517</v>
      </c>
      <c r="U98" s="77" t="s">
        <v>967</v>
      </c>
      <c r="V98" s="77" t="s">
        <v>968</v>
      </c>
      <c r="W98" s="78">
        <v>162090</v>
      </c>
      <c r="X98" s="39">
        <v>2277</v>
      </c>
      <c r="Y98" s="39">
        <v>34160</v>
      </c>
      <c r="Z98" s="39">
        <v>16784</v>
      </c>
      <c r="AA98" s="37">
        <v>3733</v>
      </c>
      <c r="AB98" s="39">
        <v>46674</v>
      </c>
      <c r="AC98" s="39">
        <v>19692</v>
      </c>
      <c r="AD98" s="39">
        <v>53160</v>
      </c>
      <c r="AE98" s="39">
        <v>14305</v>
      </c>
      <c r="AF98" s="39">
        <v>31794</v>
      </c>
      <c r="AG98" s="79">
        <f t="shared" si="10"/>
        <v>45995.64</v>
      </c>
      <c r="AH98" s="80">
        <f t="shared" si="11"/>
        <v>28.376605589487319</v>
      </c>
    </row>
    <row r="99" spans="1:34">
      <c r="A99" s="69">
        <v>1</v>
      </c>
      <c r="B99" s="69" t="s">
        <v>520</v>
      </c>
      <c r="C99" s="69" t="s">
        <v>969</v>
      </c>
      <c r="D99" s="69" t="s">
        <v>970</v>
      </c>
      <c r="E99" s="70">
        <v>88227</v>
      </c>
      <c r="F99" s="71">
        <v>566</v>
      </c>
      <c r="G99" s="72">
        <v>8103</v>
      </c>
      <c r="H99" s="70">
        <v>7736</v>
      </c>
      <c r="I99" s="73">
        <v>1809</v>
      </c>
      <c r="J99" s="72">
        <v>15151</v>
      </c>
      <c r="K99" s="72">
        <v>13058</v>
      </c>
      <c r="L99" s="74">
        <v>23372</v>
      </c>
      <c r="M99" s="74">
        <v>1626</v>
      </c>
      <c r="N99" s="75">
        <v>23354</v>
      </c>
      <c r="O99" s="71">
        <f t="shared" si="6"/>
        <v>17837.135999999999</v>
      </c>
      <c r="P99" s="76">
        <f t="shared" si="7"/>
        <v>20.217321228195448</v>
      </c>
      <c r="Q99" s="76">
        <f t="shared" si="9"/>
        <v>18.953206226167406</v>
      </c>
      <c r="R99" s="76">
        <f t="shared" si="8"/>
        <v>1.2641150020280421</v>
      </c>
      <c r="S99" s="77">
        <v>1</v>
      </c>
      <c r="T99" s="77" t="s">
        <v>520</v>
      </c>
      <c r="U99" s="77" t="s">
        <v>969</v>
      </c>
      <c r="V99" s="77" t="s">
        <v>970</v>
      </c>
      <c r="W99" s="78">
        <v>79985</v>
      </c>
      <c r="X99" s="39">
        <v>584</v>
      </c>
      <c r="Y99" s="39">
        <v>7456</v>
      </c>
      <c r="Z99" s="39">
        <v>5853</v>
      </c>
      <c r="AA99" s="37">
        <v>1066</v>
      </c>
      <c r="AB99" s="39">
        <v>14527</v>
      </c>
      <c r="AC99" s="39">
        <v>6536</v>
      </c>
      <c r="AD99" s="39">
        <v>26413</v>
      </c>
      <c r="AE99" s="39">
        <v>4129</v>
      </c>
      <c r="AF99" s="39">
        <v>12220</v>
      </c>
      <c r="AG99" s="79">
        <f t="shared" si="10"/>
        <v>15159.722000000002</v>
      </c>
      <c r="AH99" s="80">
        <f t="shared" si="11"/>
        <v>18.953206226167406</v>
      </c>
    </row>
    <row r="100" spans="1:34">
      <c r="A100" s="69">
        <v>1</v>
      </c>
      <c r="B100" s="69" t="s">
        <v>523</v>
      </c>
      <c r="C100" s="69" t="s">
        <v>971</v>
      </c>
      <c r="D100" s="69" t="s">
        <v>972</v>
      </c>
      <c r="E100" s="70">
        <v>107538</v>
      </c>
      <c r="F100" s="71">
        <v>916</v>
      </c>
      <c r="G100" s="72">
        <v>10633</v>
      </c>
      <c r="H100" s="70">
        <v>10066</v>
      </c>
      <c r="I100" s="73">
        <v>1678</v>
      </c>
      <c r="J100" s="72">
        <v>14044</v>
      </c>
      <c r="K100" s="72">
        <v>13124</v>
      </c>
      <c r="L100" s="74">
        <v>24954</v>
      </c>
      <c r="M100" s="74">
        <v>1841</v>
      </c>
      <c r="N100" s="75">
        <v>28029</v>
      </c>
      <c r="O100" s="71">
        <f t="shared" si="6"/>
        <v>20276.377</v>
      </c>
      <c r="P100" s="76">
        <f t="shared" si="7"/>
        <v>18.855080994625155</v>
      </c>
      <c r="Q100" s="76">
        <f t="shared" si="9"/>
        <v>17.099258870332598</v>
      </c>
      <c r="R100" s="76">
        <f t="shared" si="8"/>
        <v>1.7558221242925569</v>
      </c>
      <c r="S100" s="77">
        <v>1</v>
      </c>
      <c r="T100" s="77" t="s">
        <v>523</v>
      </c>
      <c r="U100" s="77" t="s">
        <v>971</v>
      </c>
      <c r="V100" s="77" t="s">
        <v>972</v>
      </c>
      <c r="W100" s="78">
        <v>99038</v>
      </c>
      <c r="X100" s="39">
        <v>836</v>
      </c>
      <c r="Y100" s="39">
        <v>9728</v>
      </c>
      <c r="Z100" s="39">
        <v>7442</v>
      </c>
      <c r="AA100" s="37">
        <v>1074</v>
      </c>
      <c r="AB100" s="39">
        <v>13306</v>
      </c>
      <c r="AC100" s="39">
        <v>5538</v>
      </c>
      <c r="AD100" s="39">
        <v>27957</v>
      </c>
      <c r="AE100" s="39">
        <v>4026</v>
      </c>
      <c r="AF100" s="39">
        <v>16257</v>
      </c>
      <c r="AG100" s="79">
        <f t="shared" si="10"/>
        <v>16934.763999999999</v>
      </c>
      <c r="AH100" s="80">
        <f t="shared" si="11"/>
        <v>17.099258870332598</v>
      </c>
    </row>
    <row r="101" spans="1:34">
      <c r="A101" s="69">
        <v>1</v>
      </c>
      <c r="B101" s="69" t="s">
        <v>518</v>
      </c>
      <c r="C101" s="69" t="s">
        <v>973</v>
      </c>
      <c r="D101" s="69" t="s">
        <v>974</v>
      </c>
      <c r="E101" s="70">
        <v>230389</v>
      </c>
      <c r="F101" s="71">
        <v>2587</v>
      </c>
      <c r="G101" s="72">
        <v>27655</v>
      </c>
      <c r="H101" s="70">
        <v>20242</v>
      </c>
      <c r="I101" s="73">
        <v>4587</v>
      </c>
      <c r="J101" s="72">
        <v>39937</v>
      </c>
      <c r="K101" s="72">
        <v>33938</v>
      </c>
      <c r="L101" s="74">
        <v>66442</v>
      </c>
      <c r="M101" s="74">
        <v>16624</v>
      </c>
      <c r="N101" s="75">
        <v>68014</v>
      </c>
      <c r="O101" s="71">
        <f t="shared" si="6"/>
        <v>52886.377999999997</v>
      </c>
      <c r="P101" s="76">
        <f t="shared" si="7"/>
        <v>22.955253071978262</v>
      </c>
      <c r="Q101" s="76">
        <f t="shared" si="9"/>
        <v>24.55182995521707</v>
      </c>
      <c r="R101" s="76">
        <f t="shared" si="8"/>
        <v>-1.5965768832388072</v>
      </c>
      <c r="S101" s="77">
        <v>1</v>
      </c>
      <c r="T101" s="77" t="s">
        <v>518</v>
      </c>
      <c r="U101" s="77" t="s">
        <v>973</v>
      </c>
      <c r="V101" s="77" t="s">
        <v>974</v>
      </c>
      <c r="W101" s="78">
        <v>214814</v>
      </c>
      <c r="X101" s="39">
        <v>2343</v>
      </c>
      <c r="Y101" s="39">
        <v>25396</v>
      </c>
      <c r="Z101" s="39">
        <v>17290</v>
      </c>
      <c r="AA101" s="37">
        <v>5225</v>
      </c>
      <c r="AB101" s="39">
        <v>43741</v>
      </c>
      <c r="AC101" s="39">
        <v>25093</v>
      </c>
      <c r="AD101" s="39">
        <v>81584</v>
      </c>
      <c r="AE101" s="39">
        <v>39196</v>
      </c>
      <c r="AF101" s="39">
        <v>40040</v>
      </c>
      <c r="AG101" s="79">
        <f t="shared" si="10"/>
        <v>52740.767999999996</v>
      </c>
      <c r="AH101" s="80">
        <f t="shared" si="11"/>
        <v>24.55182995521707</v>
      </c>
    </row>
    <row r="102" spans="1:34">
      <c r="A102" s="69">
        <v>1</v>
      </c>
      <c r="B102" s="69" t="s">
        <v>519</v>
      </c>
      <c r="C102" s="69" t="s">
        <v>975</v>
      </c>
      <c r="D102" s="69" t="s">
        <v>976</v>
      </c>
      <c r="E102" s="70">
        <v>989</v>
      </c>
      <c r="F102" s="71">
        <v>14</v>
      </c>
      <c r="G102" s="72">
        <v>179</v>
      </c>
      <c r="H102" s="70">
        <v>34</v>
      </c>
      <c r="I102" s="73">
        <v>7</v>
      </c>
      <c r="J102" s="72">
        <v>492</v>
      </c>
      <c r="K102" s="72">
        <v>204</v>
      </c>
      <c r="L102" s="74">
        <v>208</v>
      </c>
      <c r="M102" s="74">
        <v>260</v>
      </c>
      <c r="N102" s="75">
        <v>199</v>
      </c>
      <c r="O102" s="71">
        <f t="shared" si="6"/>
        <v>300.36700000000002</v>
      </c>
      <c r="P102" s="76">
        <f t="shared" si="7"/>
        <v>30.370778564206269</v>
      </c>
      <c r="Q102" s="76">
        <f t="shared" si="9"/>
        <v>32.132463110102158</v>
      </c>
      <c r="R102" s="76">
        <f t="shared" si="8"/>
        <v>-1.7616845458958892</v>
      </c>
      <c r="S102" s="77">
        <v>1</v>
      </c>
      <c r="T102" s="77" t="s">
        <v>519</v>
      </c>
      <c r="U102" s="77" t="s">
        <v>975</v>
      </c>
      <c r="V102" s="77" t="s">
        <v>976</v>
      </c>
      <c r="W102" s="78">
        <v>881</v>
      </c>
      <c r="X102" s="39">
        <v>15</v>
      </c>
      <c r="Y102" s="39">
        <v>162</v>
      </c>
      <c r="Z102" s="39">
        <v>31</v>
      </c>
      <c r="AA102" s="37">
        <v>3</v>
      </c>
      <c r="AB102" s="39">
        <v>408</v>
      </c>
      <c r="AC102" s="39">
        <v>200</v>
      </c>
      <c r="AD102" s="39">
        <v>222</v>
      </c>
      <c r="AE102" s="39">
        <v>356</v>
      </c>
      <c r="AF102" s="39">
        <v>122</v>
      </c>
      <c r="AG102" s="79">
        <f t="shared" si="10"/>
        <v>283.08699999999999</v>
      </c>
      <c r="AH102" s="80">
        <f t="shared" si="11"/>
        <v>32.132463110102158</v>
      </c>
    </row>
    <row r="103" spans="1:34">
      <c r="A103" s="69">
        <v>1</v>
      </c>
      <c r="B103" s="69" t="s">
        <v>521</v>
      </c>
      <c r="C103" s="69" t="s">
        <v>977</v>
      </c>
      <c r="D103" s="69" t="s">
        <v>978</v>
      </c>
      <c r="E103" s="70">
        <v>109307</v>
      </c>
      <c r="F103" s="71">
        <v>1549</v>
      </c>
      <c r="G103" s="72">
        <v>21095</v>
      </c>
      <c r="H103" s="70">
        <v>11551</v>
      </c>
      <c r="I103" s="73">
        <v>3308</v>
      </c>
      <c r="J103" s="72">
        <v>30438</v>
      </c>
      <c r="K103" s="72">
        <v>19431</v>
      </c>
      <c r="L103" s="74">
        <v>31164</v>
      </c>
      <c r="M103" s="74">
        <v>5336</v>
      </c>
      <c r="N103" s="75">
        <v>38305</v>
      </c>
      <c r="O103" s="71">
        <f t="shared" si="6"/>
        <v>32040.923000000006</v>
      </c>
      <c r="P103" s="76">
        <f t="shared" si="7"/>
        <v>29.312782346967719</v>
      </c>
      <c r="Q103" s="76">
        <f t="shared" si="9"/>
        <v>30.452044080358892</v>
      </c>
      <c r="R103" s="76">
        <f t="shared" si="8"/>
        <v>-1.139261733391173</v>
      </c>
      <c r="S103" s="77">
        <v>1</v>
      </c>
      <c r="T103" s="77" t="s">
        <v>521</v>
      </c>
      <c r="U103" s="77" t="s">
        <v>977</v>
      </c>
      <c r="V103" s="77" t="s">
        <v>978</v>
      </c>
      <c r="W103" s="78">
        <v>102540</v>
      </c>
      <c r="X103" s="39">
        <v>1254</v>
      </c>
      <c r="Y103" s="39">
        <v>21823</v>
      </c>
      <c r="Z103" s="39">
        <v>10466</v>
      </c>
      <c r="AA103" s="37">
        <v>2576</v>
      </c>
      <c r="AB103" s="39">
        <v>30988</v>
      </c>
      <c r="AC103" s="39">
        <v>11356</v>
      </c>
      <c r="AD103" s="39">
        <v>38351</v>
      </c>
      <c r="AE103" s="39">
        <v>15866</v>
      </c>
      <c r="AF103" s="39">
        <v>23442</v>
      </c>
      <c r="AG103" s="79">
        <f t="shared" si="10"/>
        <v>31225.526000000005</v>
      </c>
      <c r="AH103" s="80">
        <f t="shared" si="11"/>
        <v>30.452044080358892</v>
      </c>
    </row>
    <row r="104" spans="1:34">
      <c r="A104" s="69">
        <v>1</v>
      </c>
      <c r="B104" s="69" t="s">
        <v>525</v>
      </c>
      <c r="C104" s="69" t="s">
        <v>979</v>
      </c>
      <c r="D104" s="69" t="s">
        <v>980</v>
      </c>
      <c r="E104" s="70">
        <v>59010</v>
      </c>
      <c r="F104" s="71">
        <v>582</v>
      </c>
      <c r="G104" s="72">
        <v>4762</v>
      </c>
      <c r="H104" s="70">
        <v>6133</v>
      </c>
      <c r="I104" s="73">
        <v>1868</v>
      </c>
      <c r="J104" s="72">
        <v>15063</v>
      </c>
      <c r="K104" s="72">
        <v>12647</v>
      </c>
      <c r="L104" s="74">
        <v>18384</v>
      </c>
      <c r="M104" s="74">
        <v>2925</v>
      </c>
      <c r="N104" s="75">
        <v>19757</v>
      </c>
      <c r="O104" s="71">
        <f t="shared" si="6"/>
        <v>15033.949000000001</v>
      </c>
      <c r="P104" s="76">
        <f t="shared" si="7"/>
        <v>25.476951364175566</v>
      </c>
      <c r="Q104" s="76">
        <f t="shared" si="9"/>
        <v>25.296868686868692</v>
      </c>
      <c r="R104" s="76">
        <f t="shared" si="8"/>
        <v>0.18008267730687422</v>
      </c>
      <c r="S104" s="77">
        <v>1</v>
      </c>
      <c r="T104" s="77" t="s">
        <v>525</v>
      </c>
      <c r="U104" s="77" t="s">
        <v>979</v>
      </c>
      <c r="V104" s="77" t="s">
        <v>980</v>
      </c>
      <c r="W104" s="78">
        <v>57420</v>
      </c>
      <c r="X104" s="39">
        <v>582</v>
      </c>
      <c r="Y104" s="39">
        <v>4707</v>
      </c>
      <c r="Z104" s="39">
        <v>5323</v>
      </c>
      <c r="AA104" s="37">
        <v>1593</v>
      </c>
      <c r="AB104" s="39">
        <v>15383</v>
      </c>
      <c r="AC104" s="39">
        <v>8696</v>
      </c>
      <c r="AD104" s="39">
        <v>22381</v>
      </c>
      <c r="AE104" s="39">
        <v>8462</v>
      </c>
      <c r="AF104" s="39">
        <v>11429</v>
      </c>
      <c r="AG104" s="79">
        <f t="shared" si="10"/>
        <v>14525.462000000001</v>
      </c>
      <c r="AH104" s="80">
        <f t="shared" si="11"/>
        <v>25.296868686868692</v>
      </c>
    </row>
    <row r="105" spans="1:34">
      <c r="A105" s="69">
        <v>1</v>
      </c>
      <c r="B105" s="69" t="s">
        <v>516</v>
      </c>
      <c r="C105" s="69" t="s">
        <v>981</v>
      </c>
      <c r="D105" s="69" t="s">
        <v>982</v>
      </c>
      <c r="E105" s="70">
        <v>82374</v>
      </c>
      <c r="F105" s="71">
        <v>1485</v>
      </c>
      <c r="G105" s="72">
        <v>9206</v>
      </c>
      <c r="H105" s="70">
        <v>7068</v>
      </c>
      <c r="I105" s="73">
        <v>2326</v>
      </c>
      <c r="J105" s="72">
        <v>21333</v>
      </c>
      <c r="K105" s="72">
        <v>23234</v>
      </c>
      <c r="L105" s="74">
        <v>21379</v>
      </c>
      <c r="M105" s="74">
        <v>3106</v>
      </c>
      <c r="N105" s="75">
        <v>22784</v>
      </c>
      <c r="O105" s="71">
        <f t="shared" si="6"/>
        <v>21331.515000000003</v>
      </c>
      <c r="P105" s="76">
        <f t="shared" si="7"/>
        <v>25.895931968825121</v>
      </c>
      <c r="Q105" s="76">
        <f t="shared" si="9"/>
        <v>23.903635129895306</v>
      </c>
      <c r="R105" s="76">
        <f t="shared" si="8"/>
        <v>1.9922968389298141</v>
      </c>
      <c r="S105" s="77">
        <v>1</v>
      </c>
      <c r="T105" s="77" t="s">
        <v>516</v>
      </c>
      <c r="U105" s="77" t="s">
        <v>981</v>
      </c>
      <c r="V105" s="77" t="s">
        <v>982</v>
      </c>
      <c r="W105" s="78">
        <v>72212</v>
      </c>
      <c r="X105" s="39">
        <v>935</v>
      </c>
      <c r="Y105" s="39">
        <v>7594</v>
      </c>
      <c r="Z105" s="39">
        <v>6207</v>
      </c>
      <c r="AA105" s="37">
        <v>1633</v>
      </c>
      <c r="AB105" s="39">
        <v>18144</v>
      </c>
      <c r="AC105" s="39">
        <v>12320</v>
      </c>
      <c r="AD105" s="39">
        <v>24615</v>
      </c>
      <c r="AE105" s="39">
        <v>6255</v>
      </c>
      <c r="AF105" s="39">
        <v>11744</v>
      </c>
      <c r="AG105" s="79">
        <f t="shared" si="10"/>
        <v>17261.292999999998</v>
      </c>
      <c r="AH105" s="80">
        <f t="shared" si="11"/>
        <v>23.903635129895306</v>
      </c>
    </row>
    <row r="106" spans="1:34">
      <c r="A106" s="69">
        <v>1</v>
      </c>
      <c r="B106" s="69" t="s">
        <v>522</v>
      </c>
      <c r="C106" s="69" t="s">
        <v>983</v>
      </c>
      <c r="D106" s="69" t="s">
        <v>984</v>
      </c>
      <c r="E106" s="70">
        <v>63530</v>
      </c>
      <c r="F106" s="71">
        <v>768</v>
      </c>
      <c r="G106" s="72">
        <v>7324</v>
      </c>
      <c r="H106" s="70">
        <v>5707</v>
      </c>
      <c r="I106" s="73">
        <v>1198</v>
      </c>
      <c r="J106" s="72">
        <v>11245</v>
      </c>
      <c r="K106" s="72">
        <v>9293</v>
      </c>
      <c r="L106" s="74">
        <v>16536</v>
      </c>
      <c r="M106" s="74">
        <v>1490</v>
      </c>
      <c r="N106" s="75">
        <v>17567</v>
      </c>
      <c r="O106" s="71">
        <f t="shared" si="6"/>
        <v>13720.039999999999</v>
      </c>
      <c r="P106" s="76">
        <f t="shared" si="7"/>
        <v>21.596159294821344</v>
      </c>
      <c r="Q106" s="76">
        <f t="shared" si="9"/>
        <v>20.191088454959608</v>
      </c>
      <c r="R106" s="76">
        <f t="shared" si="8"/>
        <v>1.405070839861736</v>
      </c>
      <c r="S106" s="77">
        <v>1</v>
      </c>
      <c r="T106" s="77" t="s">
        <v>522</v>
      </c>
      <c r="U106" s="77" t="s">
        <v>983</v>
      </c>
      <c r="V106" s="77" t="s">
        <v>984</v>
      </c>
      <c r="W106" s="78">
        <v>59047</v>
      </c>
      <c r="X106" s="39">
        <v>566</v>
      </c>
      <c r="Y106" s="39">
        <v>6490</v>
      </c>
      <c r="Z106" s="39">
        <v>4995</v>
      </c>
      <c r="AA106" s="37">
        <v>797</v>
      </c>
      <c r="AB106" s="39">
        <v>10603</v>
      </c>
      <c r="AC106" s="39">
        <v>4427</v>
      </c>
      <c r="AD106" s="39">
        <v>19846</v>
      </c>
      <c r="AE106" s="39">
        <v>3632</v>
      </c>
      <c r="AF106" s="39">
        <v>9314</v>
      </c>
      <c r="AG106" s="79">
        <f t="shared" si="10"/>
        <v>11922.232</v>
      </c>
      <c r="AH106" s="80">
        <f t="shared" si="11"/>
        <v>20.191088454959608</v>
      </c>
    </row>
    <row r="107" spans="1:34">
      <c r="A107" s="69">
        <v>1</v>
      </c>
      <c r="B107" s="69" t="s">
        <v>524</v>
      </c>
      <c r="C107" s="69" t="s">
        <v>985</v>
      </c>
      <c r="D107" s="69" t="s">
        <v>986</v>
      </c>
      <c r="E107" s="70">
        <v>88360</v>
      </c>
      <c r="F107" s="71">
        <v>1448</v>
      </c>
      <c r="G107" s="72">
        <v>14382</v>
      </c>
      <c r="H107" s="70">
        <v>8296</v>
      </c>
      <c r="I107" s="73">
        <v>2505</v>
      </c>
      <c r="J107" s="72">
        <v>19060</v>
      </c>
      <c r="K107" s="72">
        <v>13020</v>
      </c>
      <c r="L107" s="74">
        <v>20401</v>
      </c>
      <c r="M107" s="74">
        <v>1927</v>
      </c>
      <c r="N107" s="75">
        <v>28778</v>
      </c>
      <c r="O107" s="71">
        <f t="shared" si="6"/>
        <v>21867.300999999999</v>
      </c>
      <c r="P107" s="76">
        <f t="shared" si="7"/>
        <v>24.747964010864646</v>
      </c>
      <c r="Q107" s="76">
        <f t="shared" si="9"/>
        <v>23.509161189025203</v>
      </c>
      <c r="R107" s="76">
        <f t="shared" si="8"/>
        <v>1.2388028218394425</v>
      </c>
      <c r="S107" s="77">
        <v>1</v>
      </c>
      <c r="T107" s="77" t="s">
        <v>524</v>
      </c>
      <c r="U107" s="77" t="s">
        <v>985</v>
      </c>
      <c r="V107" s="77" t="s">
        <v>986</v>
      </c>
      <c r="W107" s="78">
        <v>75154</v>
      </c>
      <c r="X107" s="39">
        <v>1051</v>
      </c>
      <c r="Y107" s="39">
        <v>12830</v>
      </c>
      <c r="Z107" s="39">
        <v>6310</v>
      </c>
      <c r="AA107" s="37">
        <v>1227</v>
      </c>
      <c r="AB107" s="39">
        <v>16615</v>
      </c>
      <c r="AC107" s="39">
        <v>4870</v>
      </c>
      <c r="AD107" s="39">
        <v>21857</v>
      </c>
      <c r="AE107" s="39">
        <v>6221</v>
      </c>
      <c r="AF107" s="39">
        <v>16342</v>
      </c>
      <c r="AG107" s="79">
        <f t="shared" si="10"/>
        <v>17668.075000000001</v>
      </c>
      <c r="AH107" s="80">
        <f t="shared" si="11"/>
        <v>23.509161189025203</v>
      </c>
    </row>
    <row r="108" spans="1:34">
      <c r="A108" s="69">
        <v>1</v>
      </c>
      <c r="B108" s="69" t="s">
        <v>526</v>
      </c>
      <c r="C108" s="69" t="s">
        <v>987</v>
      </c>
      <c r="D108" s="69" t="s">
        <v>988</v>
      </c>
      <c r="E108" s="70">
        <v>194194</v>
      </c>
      <c r="F108" s="71">
        <v>1810</v>
      </c>
      <c r="G108" s="72">
        <v>28591</v>
      </c>
      <c r="H108" s="70">
        <v>17451</v>
      </c>
      <c r="I108" s="73">
        <v>3283</v>
      </c>
      <c r="J108" s="72">
        <v>28660</v>
      </c>
      <c r="K108" s="72">
        <v>22903</v>
      </c>
      <c r="L108" s="74">
        <v>46425</v>
      </c>
      <c r="M108" s="74">
        <v>4081</v>
      </c>
      <c r="N108" s="75">
        <v>49404</v>
      </c>
      <c r="O108" s="71">
        <f t="shared" si="6"/>
        <v>40558.866999999998</v>
      </c>
      <c r="P108" s="76">
        <f t="shared" si="7"/>
        <v>20.885746727499306</v>
      </c>
      <c r="Q108" s="76">
        <f t="shared" si="9"/>
        <v>19.716535054201689</v>
      </c>
      <c r="R108" s="76">
        <f t="shared" si="8"/>
        <v>1.1692116732976174</v>
      </c>
      <c r="S108" s="77">
        <v>1</v>
      </c>
      <c r="T108" s="77" t="s">
        <v>526</v>
      </c>
      <c r="U108" s="77" t="s">
        <v>987</v>
      </c>
      <c r="V108" s="77" t="s">
        <v>988</v>
      </c>
      <c r="W108" s="78">
        <v>176655</v>
      </c>
      <c r="X108" s="39">
        <v>1415</v>
      </c>
      <c r="Y108" s="39">
        <v>25318</v>
      </c>
      <c r="Z108" s="39">
        <v>12812</v>
      </c>
      <c r="AA108" s="37">
        <v>2061</v>
      </c>
      <c r="AB108" s="39">
        <v>28433</v>
      </c>
      <c r="AC108" s="39">
        <v>13904</v>
      </c>
      <c r="AD108" s="39">
        <v>51125</v>
      </c>
      <c r="AE108" s="39">
        <v>9008</v>
      </c>
      <c r="AF108" s="39">
        <v>28567</v>
      </c>
      <c r="AG108" s="79">
        <f t="shared" si="10"/>
        <v>34830.244999999995</v>
      </c>
      <c r="AH108" s="80">
        <f t="shared" si="11"/>
        <v>19.716535054201689</v>
      </c>
    </row>
    <row r="109" spans="1:34">
      <c r="A109" s="69">
        <v>1</v>
      </c>
      <c r="B109" s="69" t="s">
        <v>250</v>
      </c>
      <c r="C109" s="69" t="s">
        <v>989</v>
      </c>
      <c r="D109" s="69" t="s">
        <v>990</v>
      </c>
      <c r="E109" s="70">
        <v>74023</v>
      </c>
      <c r="F109" s="71">
        <v>1837</v>
      </c>
      <c r="G109" s="72">
        <v>14434</v>
      </c>
      <c r="H109" s="70">
        <v>8298</v>
      </c>
      <c r="I109" s="73">
        <v>2682</v>
      </c>
      <c r="J109" s="72">
        <v>18412</v>
      </c>
      <c r="K109" s="72">
        <v>12855</v>
      </c>
      <c r="L109" s="74">
        <v>18615</v>
      </c>
      <c r="M109" s="74">
        <v>1145</v>
      </c>
      <c r="N109" s="75">
        <v>27498</v>
      </c>
      <c r="O109" s="71">
        <f t="shared" si="6"/>
        <v>21479.995000000003</v>
      </c>
      <c r="P109" s="76">
        <f t="shared" si="7"/>
        <v>29.018001161801067</v>
      </c>
      <c r="Q109" s="76">
        <f t="shared" si="9"/>
        <v>27.470160599571734</v>
      </c>
      <c r="R109" s="76">
        <f t="shared" si="8"/>
        <v>1.5478405622293323</v>
      </c>
      <c r="S109" s="77">
        <v>1</v>
      </c>
      <c r="T109" s="77" t="s">
        <v>250</v>
      </c>
      <c r="U109" s="77" t="s">
        <v>989</v>
      </c>
      <c r="V109" s="77" t="s">
        <v>990</v>
      </c>
      <c r="W109" s="78">
        <v>65380</v>
      </c>
      <c r="X109" s="39">
        <v>1094</v>
      </c>
      <c r="Y109" s="39">
        <v>14186</v>
      </c>
      <c r="Z109" s="39">
        <v>6763</v>
      </c>
      <c r="AA109" s="37">
        <v>1684</v>
      </c>
      <c r="AB109" s="39">
        <v>17021</v>
      </c>
      <c r="AC109" s="39">
        <v>5459</v>
      </c>
      <c r="AD109" s="39">
        <v>20851</v>
      </c>
      <c r="AE109" s="39">
        <v>3273</v>
      </c>
      <c r="AF109" s="39">
        <v>15332</v>
      </c>
      <c r="AG109" s="79">
        <f t="shared" si="10"/>
        <v>17959.991000000002</v>
      </c>
      <c r="AH109" s="80">
        <f t="shared" si="11"/>
        <v>27.470160599571734</v>
      </c>
    </row>
    <row r="110" spans="1:34">
      <c r="A110" s="69">
        <v>1</v>
      </c>
      <c r="B110" s="69" t="s">
        <v>249</v>
      </c>
      <c r="C110" s="69" t="s">
        <v>991</v>
      </c>
      <c r="D110" s="69" t="s">
        <v>992</v>
      </c>
      <c r="E110" s="70">
        <v>74293</v>
      </c>
      <c r="F110" s="71">
        <v>4454</v>
      </c>
      <c r="G110" s="72">
        <v>11715</v>
      </c>
      <c r="H110" s="70">
        <v>8922</v>
      </c>
      <c r="I110" s="73">
        <v>3153</v>
      </c>
      <c r="J110" s="72">
        <v>20389</v>
      </c>
      <c r="K110" s="72">
        <v>15802</v>
      </c>
      <c r="L110" s="74">
        <v>17969</v>
      </c>
      <c r="M110" s="74">
        <v>1810</v>
      </c>
      <c r="N110" s="75">
        <v>27008</v>
      </c>
      <c r="O110" s="71">
        <f t="shared" si="6"/>
        <v>23142.014999999996</v>
      </c>
      <c r="P110" s="76">
        <f t="shared" si="7"/>
        <v>31.149657437443629</v>
      </c>
      <c r="Q110" s="76">
        <f t="shared" si="9"/>
        <v>27.96690410571691</v>
      </c>
      <c r="R110" s="76">
        <f t="shared" si="8"/>
        <v>3.1827533317267189</v>
      </c>
      <c r="S110" s="77">
        <v>1</v>
      </c>
      <c r="T110" s="77" t="s">
        <v>249</v>
      </c>
      <c r="U110" s="77" t="s">
        <v>991</v>
      </c>
      <c r="V110" s="77" t="s">
        <v>992</v>
      </c>
      <c r="W110" s="78">
        <v>70755</v>
      </c>
      <c r="X110" s="39">
        <v>3227</v>
      </c>
      <c r="Y110" s="39">
        <v>11626</v>
      </c>
      <c r="Z110" s="39">
        <v>7314</v>
      </c>
      <c r="AA110" s="37">
        <v>2064</v>
      </c>
      <c r="AB110" s="39">
        <v>18680</v>
      </c>
      <c r="AC110" s="39">
        <v>7470</v>
      </c>
      <c r="AD110" s="39">
        <v>22279</v>
      </c>
      <c r="AE110" s="39">
        <v>4423</v>
      </c>
      <c r="AF110" s="39">
        <v>17079</v>
      </c>
      <c r="AG110" s="79">
        <f t="shared" si="10"/>
        <v>19787.983</v>
      </c>
      <c r="AH110" s="80">
        <f t="shared" si="11"/>
        <v>27.96690410571691</v>
      </c>
    </row>
    <row r="111" spans="1:34">
      <c r="A111" s="69">
        <v>1</v>
      </c>
      <c r="B111" s="69" t="s">
        <v>247</v>
      </c>
      <c r="C111" s="69" t="s">
        <v>993</v>
      </c>
      <c r="D111" s="69" t="s">
        <v>994</v>
      </c>
      <c r="E111" s="70">
        <v>63812</v>
      </c>
      <c r="F111" s="71">
        <v>1287</v>
      </c>
      <c r="G111" s="72">
        <v>10252</v>
      </c>
      <c r="H111" s="70">
        <v>7034</v>
      </c>
      <c r="I111" s="73">
        <v>1861</v>
      </c>
      <c r="J111" s="72">
        <v>13137</v>
      </c>
      <c r="K111" s="72">
        <v>9310</v>
      </c>
      <c r="L111" s="74">
        <v>15437</v>
      </c>
      <c r="M111" s="74">
        <v>1287</v>
      </c>
      <c r="N111" s="75">
        <v>18709</v>
      </c>
      <c r="O111" s="71">
        <f t="shared" si="6"/>
        <v>15970.752</v>
      </c>
      <c r="P111" s="76">
        <f t="shared" si="7"/>
        <v>25.027819218955681</v>
      </c>
      <c r="Q111" s="76">
        <f t="shared" si="9"/>
        <v>23.170139436548816</v>
      </c>
      <c r="R111" s="76">
        <f t="shared" si="8"/>
        <v>1.8576797824068656</v>
      </c>
      <c r="S111" s="77">
        <v>1</v>
      </c>
      <c r="T111" s="77" t="s">
        <v>247</v>
      </c>
      <c r="U111" s="77" t="s">
        <v>993</v>
      </c>
      <c r="V111" s="77" t="s">
        <v>994</v>
      </c>
      <c r="W111" s="78">
        <v>59597</v>
      </c>
      <c r="X111" s="39">
        <v>1185</v>
      </c>
      <c r="Y111" s="39">
        <v>9416</v>
      </c>
      <c r="Z111" s="39">
        <v>4873</v>
      </c>
      <c r="AA111" s="37">
        <v>1370</v>
      </c>
      <c r="AB111" s="39">
        <v>13079</v>
      </c>
      <c r="AC111" s="39">
        <v>5268</v>
      </c>
      <c r="AD111" s="39">
        <v>17951</v>
      </c>
      <c r="AE111" s="39">
        <v>2819</v>
      </c>
      <c r="AF111" s="39">
        <v>10834</v>
      </c>
      <c r="AG111" s="79">
        <f t="shared" si="10"/>
        <v>13808.707999999999</v>
      </c>
      <c r="AH111" s="80">
        <f t="shared" si="11"/>
        <v>23.170139436548816</v>
      </c>
    </row>
    <row r="112" spans="1:34">
      <c r="A112" s="69">
        <v>1</v>
      </c>
      <c r="B112" s="69" t="s">
        <v>248</v>
      </c>
      <c r="C112" s="69" t="s">
        <v>995</v>
      </c>
      <c r="D112" s="69" t="s">
        <v>996</v>
      </c>
      <c r="E112" s="70">
        <v>104399</v>
      </c>
      <c r="F112" s="71">
        <v>957</v>
      </c>
      <c r="G112" s="72">
        <v>13981</v>
      </c>
      <c r="H112" s="70">
        <v>10026</v>
      </c>
      <c r="I112" s="73">
        <v>2248</v>
      </c>
      <c r="J112" s="72">
        <v>13820</v>
      </c>
      <c r="K112" s="72">
        <v>10973</v>
      </c>
      <c r="L112" s="74">
        <v>23452</v>
      </c>
      <c r="M112" s="74">
        <v>1757</v>
      </c>
      <c r="N112" s="75">
        <v>25777</v>
      </c>
      <c r="O112" s="71">
        <f t="shared" si="6"/>
        <v>20751.21</v>
      </c>
      <c r="P112" s="76">
        <f t="shared" si="7"/>
        <v>19.876828322110367</v>
      </c>
      <c r="Q112" s="76">
        <f t="shared" si="9"/>
        <v>18.774708534450749</v>
      </c>
      <c r="R112" s="76">
        <f t="shared" si="8"/>
        <v>1.1021197876596176</v>
      </c>
      <c r="S112" s="77">
        <v>1</v>
      </c>
      <c r="T112" s="77" t="s">
        <v>248</v>
      </c>
      <c r="U112" s="77" t="s">
        <v>995</v>
      </c>
      <c r="V112" s="77" t="s">
        <v>996</v>
      </c>
      <c r="W112" s="78">
        <v>94265</v>
      </c>
      <c r="X112" s="39">
        <v>1008</v>
      </c>
      <c r="Y112" s="39">
        <v>13283</v>
      </c>
      <c r="Z112" s="39">
        <v>7166</v>
      </c>
      <c r="AA112" s="37">
        <v>1259</v>
      </c>
      <c r="AB112" s="39">
        <v>14066</v>
      </c>
      <c r="AC112" s="39">
        <v>5271</v>
      </c>
      <c r="AD112" s="39">
        <v>25261</v>
      </c>
      <c r="AE112" s="39">
        <v>3548</v>
      </c>
      <c r="AF112" s="39">
        <v>14763</v>
      </c>
      <c r="AG112" s="79">
        <f t="shared" si="10"/>
        <v>17697.978999999999</v>
      </c>
      <c r="AH112" s="80">
        <f t="shared" si="11"/>
        <v>18.774708534450749</v>
      </c>
    </row>
    <row r="113" spans="1:34">
      <c r="A113" s="69">
        <v>1</v>
      </c>
      <c r="B113" s="69" t="s">
        <v>251</v>
      </c>
      <c r="C113" s="69" t="s">
        <v>997</v>
      </c>
      <c r="D113" s="69" t="s">
        <v>998</v>
      </c>
      <c r="E113" s="70">
        <v>74678</v>
      </c>
      <c r="F113" s="71">
        <v>1324</v>
      </c>
      <c r="G113" s="72">
        <v>8597</v>
      </c>
      <c r="H113" s="70">
        <v>7852</v>
      </c>
      <c r="I113" s="73">
        <v>2560</v>
      </c>
      <c r="J113" s="72">
        <v>20383</v>
      </c>
      <c r="K113" s="72">
        <v>15472</v>
      </c>
      <c r="L113" s="74">
        <v>19719</v>
      </c>
      <c r="M113" s="74">
        <v>1616</v>
      </c>
      <c r="N113" s="75">
        <v>21302</v>
      </c>
      <c r="O113" s="71">
        <f t="shared" si="6"/>
        <v>19254.877999999997</v>
      </c>
      <c r="P113" s="76">
        <f t="shared" si="7"/>
        <v>25.783869412678428</v>
      </c>
      <c r="Q113" s="76">
        <f t="shared" si="9"/>
        <v>24.528321451717432</v>
      </c>
      <c r="R113" s="76">
        <f t="shared" si="8"/>
        <v>1.2555479609609961</v>
      </c>
      <c r="S113" s="77">
        <v>1</v>
      </c>
      <c r="T113" s="77" t="s">
        <v>251</v>
      </c>
      <c r="U113" s="77" t="s">
        <v>997</v>
      </c>
      <c r="V113" s="77" t="s">
        <v>998</v>
      </c>
      <c r="W113" s="78">
        <v>70978</v>
      </c>
      <c r="X113" s="39">
        <v>891</v>
      </c>
      <c r="Y113" s="39">
        <v>8362</v>
      </c>
      <c r="Z113" s="39">
        <v>6983</v>
      </c>
      <c r="AA113" s="37">
        <v>1918</v>
      </c>
      <c r="AB113" s="39">
        <v>20300</v>
      </c>
      <c r="AC113" s="39">
        <v>9497</v>
      </c>
      <c r="AD113" s="39">
        <v>23904</v>
      </c>
      <c r="AE113" s="39">
        <v>4440</v>
      </c>
      <c r="AF113" s="39">
        <v>11659</v>
      </c>
      <c r="AG113" s="79">
        <f t="shared" si="10"/>
        <v>17409.712</v>
      </c>
      <c r="AH113" s="80">
        <f t="shared" si="11"/>
        <v>24.528321451717432</v>
      </c>
    </row>
    <row r="114" spans="1:34">
      <c r="A114" s="69">
        <v>1</v>
      </c>
      <c r="B114" s="69" t="s">
        <v>252</v>
      </c>
      <c r="C114" s="69" t="s">
        <v>999</v>
      </c>
      <c r="D114" s="69" t="s">
        <v>1000</v>
      </c>
      <c r="E114" s="70">
        <v>62353</v>
      </c>
      <c r="F114" s="71">
        <v>1560</v>
      </c>
      <c r="G114" s="72">
        <v>11503</v>
      </c>
      <c r="H114" s="70">
        <v>6954</v>
      </c>
      <c r="I114" s="73">
        <v>2255</v>
      </c>
      <c r="J114" s="72">
        <v>12527</v>
      </c>
      <c r="K114" s="72">
        <v>8220</v>
      </c>
      <c r="L114" s="74">
        <v>15019</v>
      </c>
      <c r="M114" s="74">
        <v>1660</v>
      </c>
      <c r="N114" s="75">
        <v>22122</v>
      </c>
      <c r="O114" s="71">
        <f t="shared" si="6"/>
        <v>16744.705000000002</v>
      </c>
      <c r="P114" s="76">
        <f t="shared" si="7"/>
        <v>26.854690231424311</v>
      </c>
      <c r="Q114" s="76">
        <f t="shared" si="9"/>
        <v>25.629272463024712</v>
      </c>
      <c r="R114" s="76">
        <f t="shared" si="8"/>
        <v>1.2254177683995984</v>
      </c>
      <c r="S114" s="77">
        <v>1</v>
      </c>
      <c r="T114" s="77" t="s">
        <v>252</v>
      </c>
      <c r="U114" s="77" t="s">
        <v>999</v>
      </c>
      <c r="V114" s="77" t="s">
        <v>1000</v>
      </c>
      <c r="W114" s="78">
        <v>58485</v>
      </c>
      <c r="X114" s="39">
        <v>1024</v>
      </c>
      <c r="Y114" s="39">
        <v>11912</v>
      </c>
      <c r="Z114" s="39">
        <v>5934</v>
      </c>
      <c r="AA114" s="37">
        <v>1357</v>
      </c>
      <c r="AB114" s="39">
        <v>12472</v>
      </c>
      <c r="AC114" s="39">
        <v>3456</v>
      </c>
      <c r="AD114" s="39">
        <v>18631</v>
      </c>
      <c r="AE114" s="39">
        <v>3403</v>
      </c>
      <c r="AF114" s="39">
        <v>13177</v>
      </c>
      <c r="AG114" s="79">
        <f t="shared" si="10"/>
        <v>14989.28</v>
      </c>
      <c r="AH114" s="80">
        <f t="shared" si="11"/>
        <v>25.629272463024712</v>
      </c>
    </row>
    <row r="115" spans="1:34">
      <c r="A115" s="69">
        <v>1</v>
      </c>
      <c r="B115" s="69" t="s">
        <v>400</v>
      </c>
      <c r="C115" s="69" t="s">
        <v>1001</v>
      </c>
      <c r="D115" s="69" t="s">
        <v>1002</v>
      </c>
      <c r="E115" s="70">
        <v>106209</v>
      </c>
      <c r="F115" s="71">
        <v>1750</v>
      </c>
      <c r="G115" s="72">
        <v>13996</v>
      </c>
      <c r="H115" s="70">
        <v>12423</v>
      </c>
      <c r="I115" s="73">
        <v>3568</v>
      </c>
      <c r="J115" s="72">
        <v>23231</v>
      </c>
      <c r="K115" s="72">
        <v>16627</v>
      </c>
      <c r="L115" s="74">
        <v>26489</v>
      </c>
      <c r="M115" s="74">
        <v>3376</v>
      </c>
      <c r="N115" s="75">
        <v>35036</v>
      </c>
      <c r="O115" s="71">
        <f t="shared" si="6"/>
        <v>26808.243999999995</v>
      </c>
      <c r="P115" s="76">
        <f t="shared" si="7"/>
        <v>25.241028538071159</v>
      </c>
      <c r="Q115" s="76">
        <f t="shared" si="9"/>
        <v>23.846118152783085</v>
      </c>
      <c r="R115" s="76">
        <f t="shared" si="8"/>
        <v>1.3949103852880747</v>
      </c>
      <c r="S115" s="77">
        <v>1</v>
      </c>
      <c r="T115" s="77" t="s">
        <v>400</v>
      </c>
      <c r="U115" s="77" t="s">
        <v>1001</v>
      </c>
      <c r="V115" s="77" t="s">
        <v>1002</v>
      </c>
      <c r="W115" s="78">
        <v>99566</v>
      </c>
      <c r="X115" s="39">
        <v>1552</v>
      </c>
      <c r="Y115" s="39">
        <v>13370</v>
      </c>
      <c r="Z115" s="39">
        <v>9791</v>
      </c>
      <c r="AA115" s="37">
        <v>2562</v>
      </c>
      <c r="AB115" s="39">
        <v>22866</v>
      </c>
      <c r="AC115" s="39">
        <v>8080</v>
      </c>
      <c r="AD115" s="39">
        <v>30820</v>
      </c>
      <c r="AE115" s="39">
        <v>9270</v>
      </c>
      <c r="AF115" s="39">
        <v>21000</v>
      </c>
      <c r="AG115" s="79">
        <f t="shared" si="10"/>
        <v>23742.626000000004</v>
      </c>
      <c r="AH115" s="80">
        <f t="shared" si="11"/>
        <v>23.846118152783085</v>
      </c>
    </row>
    <row r="116" spans="1:34">
      <c r="A116" s="69">
        <v>1</v>
      </c>
      <c r="B116" s="69" t="s">
        <v>397</v>
      </c>
      <c r="C116" s="69" t="s">
        <v>1003</v>
      </c>
      <c r="D116" s="69" t="s">
        <v>1004</v>
      </c>
      <c r="E116" s="70">
        <v>45878</v>
      </c>
      <c r="F116" s="71">
        <v>558</v>
      </c>
      <c r="G116" s="72">
        <v>7678</v>
      </c>
      <c r="H116" s="70">
        <v>4470</v>
      </c>
      <c r="I116" s="73">
        <v>1055</v>
      </c>
      <c r="J116" s="72">
        <v>6275</v>
      </c>
      <c r="K116" s="72">
        <v>4874</v>
      </c>
      <c r="L116" s="74">
        <v>9075</v>
      </c>
      <c r="M116" s="74">
        <v>549</v>
      </c>
      <c r="N116" s="75">
        <v>10153</v>
      </c>
      <c r="O116" s="71">
        <f t="shared" si="6"/>
        <v>9471.6880000000001</v>
      </c>
      <c r="P116" s="76">
        <f t="shared" si="7"/>
        <v>20.645381228475522</v>
      </c>
      <c r="Q116" s="76">
        <f t="shared" si="9"/>
        <v>19.216079000737462</v>
      </c>
      <c r="R116" s="76">
        <f t="shared" si="8"/>
        <v>1.4293022277380594</v>
      </c>
      <c r="S116" s="77">
        <v>1</v>
      </c>
      <c r="T116" s="77" t="s">
        <v>397</v>
      </c>
      <c r="U116" s="77" t="s">
        <v>1003</v>
      </c>
      <c r="V116" s="77" t="s">
        <v>1004</v>
      </c>
      <c r="W116" s="78">
        <v>43392</v>
      </c>
      <c r="X116" s="39">
        <v>581</v>
      </c>
      <c r="Y116" s="39">
        <v>7499</v>
      </c>
      <c r="Z116" s="39">
        <v>3424</v>
      </c>
      <c r="AA116" s="37">
        <v>534</v>
      </c>
      <c r="AB116" s="39">
        <v>6307</v>
      </c>
      <c r="AC116" s="39">
        <v>2828</v>
      </c>
      <c r="AD116" s="39">
        <v>10136</v>
      </c>
      <c r="AE116" s="39">
        <v>876</v>
      </c>
      <c r="AF116" s="39">
        <v>6000</v>
      </c>
      <c r="AG116" s="79">
        <f t="shared" si="10"/>
        <v>8338.241</v>
      </c>
      <c r="AH116" s="80">
        <f t="shared" si="11"/>
        <v>19.216079000737462</v>
      </c>
    </row>
    <row r="117" spans="1:34">
      <c r="A117" s="69">
        <v>1</v>
      </c>
      <c r="B117" s="69" t="s">
        <v>406</v>
      </c>
      <c r="C117" s="69" t="s">
        <v>1005</v>
      </c>
      <c r="D117" s="69" t="s">
        <v>1006</v>
      </c>
      <c r="E117" s="70">
        <v>62340</v>
      </c>
      <c r="F117" s="71">
        <v>591</v>
      </c>
      <c r="G117" s="72">
        <v>8628</v>
      </c>
      <c r="H117" s="70">
        <v>5098</v>
      </c>
      <c r="I117" s="73">
        <v>1048</v>
      </c>
      <c r="J117" s="72">
        <v>7759</v>
      </c>
      <c r="K117" s="72">
        <v>7457</v>
      </c>
      <c r="L117" s="74">
        <v>12956</v>
      </c>
      <c r="M117" s="74">
        <v>1174</v>
      </c>
      <c r="N117" s="75">
        <v>13783</v>
      </c>
      <c r="O117" s="71">
        <f t="shared" si="6"/>
        <v>11849.853999999998</v>
      </c>
      <c r="P117" s="76">
        <f t="shared" si="7"/>
        <v>19.008427975617579</v>
      </c>
      <c r="Q117" s="76">
        <f t="shared" si="9"/>
        <v>17.853254881450489</v>
      </c>
      <c r="R117" s="76">
        <f t="shared" si="8"/>
        <v>1.1551730941670897</v>
      </c>
      <c r="S117" s="77">
        <v>1</v>
      </c>
      <c r="T117" s="77" t="s">
        <v>406</v>
      </c>
      <c r="U117" s="77" t="s">
        <v>1005</v>
      </c>
      <c r="V117" s="77" t="s">
        <v>1006</v>
      </c>
      <c r="W117" s="78">
        <v>57360</v>
      </c>
      <c r="X117" s="39">
        <v>631</v>
      </c>
      <c r="Y117" s="39">
        <v>7927</v>
      </c>
      <c r="Z117" s="39">
        <v>4005</v>
      </c>
      <c r="AA117" s="37">
        <v>521</v>
      </c>
      <c r="AB117" s="39">
        <v>7615</v>
      </c>
      <c r="AC117" s="39">
        <v>4054</v>
      </c>
      <c r="AD117" s="39">
        <v>14244</v>
      </c>
      <c r="AE117" s="39">
        <v>2382</v>
      </c>
      <c r="AF117" s="39">
        <v>8025</v>
      </c>
      <c r="AG117" s="79">
        <f t="shared" si="10"/>
        <v>10240.627</v>
      </c>
      <c r="AH117" s="80">
        <f t="shared" si="11"/>
        <v>17.853254881450489</v>
      </c>
    </row>
    <row r="118" spans="1:34">
      <c r="A118" s="69">
        <v>1</v>
      </c>
      <c r="B118" s="69" t="s">
        <v>403</v>
      </c>
      <c r="C118" s="69" t="s">
        <v>1007</v>
      </c>
      <c r="D118" s="69" t="s">
        <v>1008</v>
      </c>
      <c r="E118" s="70">
        <v>62869</v>
      </c>
      <c r="F118" s="71">
        <v>2039</v>
      </c>
      <c r="G118" s="72">
        <v>10242</v>
      </c>
      <c r="H118" s="70">
        <v>6776</v>
      </c>
      <c r="I118" s="73">
        <v>2083</v>
      </c>
      <c r="J118" s="72">
        <v>17819</v>
      </c>
      <c r="K118" s="72">
        <v>15517</v>
      </c>
      <c r="L118" s="74">
        <v>12762</v>
      </c>
      <c r="M118" s="74">
        <v>1986</v>
      </c>
      <c r="N118" s="75">
        <v>16881</v>
      </c>
      <c r="O118" s="71">
        <f t="shared" si="6"/>
        <v>17726.777000000002</v>
      </c>
      <c r="P118" s="76">
        <f t="shared" si="7"/>
        <v>28.196371820770178</v>
      </c>
      <c r="Q118" s="76">
        <f t="shared" si="9"/>
        <v>25.170634276137328</v>
      </c>
      <c r="R118" s="76">
        <f t="shared" si="8"/>
        <v>3.0257375446328503</v>
      </c>
      <c r="S118" s="77">
        <v>1</v>
      </c>
      <c r="T118" s="77" t="s">
        <v>403</v>
      </c>
      <c r="U118" s="77" t="s">
        <v>1007</v>
      </c>
      <c r="V118" s="77" t="s">
        <v>1008</v>
      </c>
      <c r="W118" s="78">
        <v>57877</v>
      </c>
      <c r="X118" s="39">
        <v>1544</v>
      </c>
      <c r="Y118" s="39">
        <v>9130</v>
      </c>
      <c r="Z118" s="39">
        <v>5164</v>
      </c>
      <c r="AA118" s="37">
        <v>992</v>
      </c>
      <c r="AB118" s="39">
        <v>15799</v>
      </c>
      <c r="AC118" s="39">
        <v>8206</v>
      </c>
      <c r="AD118" s="39">
        <v>15397</v>
      </c>
      <c r="AE118" s="39">
        <v>4525</v>
      </c>
      <c r="AF118" s="39">
        <v>9688</v>
      </c>
      <c r="AG118" s="79">
        <f t="shared" si="10"/>
        <v>14568.008</v>
      </c>
      <c r="AH118" s="80">
        <f t="shared" si="11"/>
        <v>25.170634276137328</v>
      </c>
    </row>
    <row r="119" spans="1:34">
      <c r="A119" s="69">
        <v>1</v>
      </c>
      <c r="B119" s="69" t="s">
        <v>404</v>
      </c>
      <c r="C119" s="69" t="s">
        <v>1009</v>
      </c>
      <c r="D119" s="69" t="s">
        <v>1010</v>
      </c>
      <c r="E119" s="70">
        <v>50766</v>
      </c>
      <c r="F119" s="71">
        <v>3919</v>
      </c>
      <c r="G119" s="72">
        <v>10476</v>
      </c>
      <c r="H119" s="70">
        <v>6491</v>
      </c>
      <c r="I119" s="73">
        <v>1947</v>
      </c>
      <c r="J119" s="72">
        <v>11885</v>
      </c>
      <c r="K119" s="72">
        <v>11713</v>
      </c>
      <c r="L119" s="74">
        <v>11388</v>
      </c>
      <c r="M119" s="74">
        <v>1384</v>
      </c>
      <c r="N119" s="75">
        <v>17710</v>
      </c>
      <c r="O119" s="71">
        <f t="shared" si="6"/>
        <v>16831.324000000004</v>
      </c>
      <c r="P119" s="76">
        <f t="shared" si="7"/>
        <v>33.154717724461264</v>
      </c>
      <c r="Q119" s="76">
        <f t="shared" si="9"/>
        <v>28.5544312801476</v>
      </c>
      <c r="R119" s="76">
        <f t="shared" si="8"/>
        <v>4.6002864443136637</v>
      </c>
      <c r="S119" s="77">
        <v>1</v>
      </c>
      <c r="T119" s="77" t="s">
        <v>404</v>
      </c>
      <c r="U119" s="77" t="s">
        <v>1009</v>
      </c>
      <c r="V119" s="77" t="s">
        <v>1010</v>
      </c>
      <c r="W119" s="78">
        <v>44987</v>
      </c>
      <c r="X119" s="39">
        <v>2699</v>
      </c>
      <c r="Y119" s="39">
        <v>9382</v>
      </c>
      <c r="Z119" s="39">
        <v>3907</v>
      </c>
      <c r="AA119" s="37">
        <v>1061</v>
      </c>
      <c r="AB119" s="39">
        <v>10437</v>
      </c>
      <c r="AC119" s="39">
        <v>4500</v>
      </c>
      <c r="AD119" s="39">
        <v>13629</v>
      </c>
      <c r="AE119" s="39">
        <v>2928</v>
      </c>
      <c r="AF119" s="39">
        <v>9752</v>
      </c>
      <c r="AG119" s="79">
        <f t="shared" si="10"/>
        <v>12845.782000000001</v>
      </c>
      <c r="AH119" s="80">
        <f t="shared" si="11"/>
        <v>28.5544312801476</v>
      </c>
    </row>
    <row r="120" spans="1:34">
      <c r="A120" s="69">
        <v>1</v>
      </c>
      <c r="B120" s="69" t="s">
        <v>407</v>
      </c>
      <c r="C120" s="69" t="s">
        <v>1011</v>
      </c>
      <c r="D120" s="69" t="s">
        <v>1012</v>
      </c>
      <c r="E120" s="70">
        <v>58349</v>
      </c>
      <c r="F120" s="71">
        <v>880</v>
      </c>
      <c r="G120" s="72">
        <v>7748</v>
      </c>
      <c r="H120" s="70">
        <v>4670</v>
      </c>
      <c r="I120" s="73">
        <v>1093</v>
      </c>
      <c r="J120" s="72">
        <v>7782</v>
      </c>
      <c r="K120" s="72">
        <v>8099</v>
      </c>
      <c r="L120" s="74">
        <v>11548</v>
      </c>
      <c r="M120" s="74">
        <v>993</v>
      </c>
      <c r="N120" s="75">
        <v>10419</v>
      </c>
      <c r="O120" s="71">
        <f t="shared" si="6"/>
        <v>11056.028</v>
      </c>
      <c r="P120" s="76">
        <f t="shared" si="7"/>
        <v>18.948101938336563</v>
      </c>
      <c r="Q120" s="76">
        <f t="shared" si="9"/>
        <v>17.694679419841137</v>
      </c>
      <c r="R120" s="76">
        <f t="shared" si="8"/>
        <v>1.2534225184954266</v>
      </c>
      <c r="S120" s="77">
        <v>1</v>
      </c>
      <c r="T120" s="77" t="s">
        <v>407</v>
      </c>
      <c r="U120" s="77" t="s">
        <v>1011</v>
      </c>
      <c r="V120" s="77" t="s">
        <v>1012</v>
      </c>
      <c r="W120" s="78">
        <v>54261</v>
      </c>
      <c r="X120" s="39">
        <v>687</v>
      </c>
      <c r="Y120" s="39">
        <v>6733</v>
      </c>
      <c r="Z120" s="39">
        <v>3690</v>
      </c>
      <c r="AA120" s="37">
        <v>717</v>
      </c>
      <c r="AB120" s="39">
        <v>7784</v>
      </c>
      <c r="AC120" s="39">
        <v>5324</v>
      </c>
      <c r="AD120" s="39">
        <v>13290</v>
      </c>
      <c r="AE120" s="39">
        <v>2132</v>
      </c>
      <c r="AF120" s="39">
        <v>5760</v>
      </c>
      <c r="AG120" s="79">
        <f t="shared" si="10"/>
        <v>9601.31</v>
      </c>
      <c r="AH120" s="80">
        <f t="shared" si="11"/>
        <v>17.694679419841137</v>
      </c>
    </row>
    <row r="121" spans="1:34">
      <c r="A121" s="69">
        <v>1</v>
      </c>
      <c r="B121" s="69" t="s">
        <v>408</v>
      </c>
      <c r="C121" s="69" t="s">
        <v>1013</v>
      </c>
      <c r="D121" s="69" t="s">
        <v>1014</v>
      </c>
      <c r="E121" s="70">
        <v>60332</v>
      </c>
      <c r="F121" s="71">
        <v>540</v>
      </c>
      <c r="G121" s="72">
        <v>4236</v>
      </c>
      <c r="H121" s="70">
        <v>4362</v>
      </c>
      <c r="I121" s="73">
        <v>782</v>
      </c>
      <c r="J121" s="72">
        <v>5422</v>
      </c>
      <c r="K121" s="72">
        <v>6001</v>
      </c>
      <c r="L121" s="74">
        <v>11549</v>
      </c>
      <c r="M121" s="74">
        <v>752</v>
      </c>
      <c r="N121" s="75">
        <v>9142</v>
      </c>
      <c r="O121" s="71">
        <f t="shared" si="6"/>
        <v>8455.2939999999999</v>
      </c>
      <c r="P121" s="76">
        <f t="shared" si="7"/>
        <v>14.014609162633429</v>
      </c>
      <c r="Q121" s="76">
        <f t="shared" si="9"/>
        <v>13.035977440983377</v>
      </c>
      <c r="R121" s="76">
        <f t="shared" si="8"/>
        <v>0.97863172165005174</v>
      </c>
      <c r="S121" s="77">
        <v>1</v>
      </c>
      <c r="T121" s="77" t="s">
        <v>408</v>
      </c>
      <c r="U121" s="77" t="s">
        <v>1013</v>
      </c>
      <c r="V121" s="77" t="s">
        <v>1014</v>
      </c>
      <c r="W121" s="78">
        <v>57272</v>
      </c>
      <c r="X121" s="39">
        <v>478</v>
      </c>
      <c r="Y121" s="39">
        <v>4131</v>
      </c>
      <c r="Z121" s="39">
        <v>3433</v>
      </c>
      <c r="AA121" s="37">
        <v>475</v>
      </c>
      <c r="AB121" s="39">
        <v>5281</v>
      </c>
      <c r="AC121" s="39">
        <v>3755</v>
      </c>
      <c r="AD121" s="39">
        <v>12969</v>
      </c>
      <c r="AE121" s="39">
        <v>1340</v>
      </c>
      <c r="AF121" s="39">
        <v>5305</v>
      </c>
      <c r="AG121" s="79">
        <f t="shared" si="10"/>
        <v>7465.9649999999992</v>
      </c>
      <c r="AH121" s="80">
        <f t="shared" si="11"/>
        <v>13.035977440983377</v>
      </c>
    </row>
    <row r="122" spans="1:34">
      <c r="A122" s="69">
        <v>1</v>
      </c>
      <c r="B122" s="69" t="s">
        <v>401</v>
      </c>
      <c r="C122" s="69" t="s">
        <v>1015</v>
      </c>
      <c r="D122" s="69" t="s">
        <v>1016</v>
      </c>
      <c r="E122" s="70">
        <v>98584</v>
      </c>
      <c r="F122" s="71">
        <v>2622</v>
      </c>
      <c r="G122" s="72">
        <v>17763</v>
      </c>
      <c r="H122" s="70">
        <v>11422</v>
      </c>
      <c r="I122" s="73">
        <v>3347</v>
      </c>
      <c r="J122" s="72">
        <v>18656</v>
      </c>
      <c r="K122" s="72">
        <v>15930</v>
      </c>
      <c r="L122" s="74">
        <v>21525</v>
      </c>
      <c r="M122" s="74">
        <v>1234</v>
      </c>
      <c r="N122" s="75">
        <v>28038</v>
      </c>
      <c r="O122" s="71">
        <f t="shared" si="6"/>
        <v>25428.095000000001</v>
      </c>
      <c r="P122" s="76">
        <f t="shared" si="7"/>
        <v>25.793328532013309</v>
      </c>
      <c r="Q122" s="76">
        <f t="shared" si="9"/>
        <v>24.028139732962245</v>
      </c>
      <c r="R122" s="76">
        <f t="shared" si="8"/>
        <v>1.7651887990510637</v>
      </c>
      <c r="S122" s="77">
        <v>1</v>
      </c>
      <c r="T122" s="77" t="s">
        <v>401</v>
      </c>
      <c r="U122" s="77" t="s">
        <v>1015</v>
      </c>
      <c r="V122" s="77" t="s">
        <v>1016</v>
      </c>
      <c r="W122" s="78">
        <v>83359</v>
      </c>
      <c r="X122" s="39">
        <v>1671</v>
      </c>
      <c r="Y122" s="39">
        <v>16981</v>
      </c>
      <c r="Z122" s="39">
        <v>8379</v>
      </c>
      <c r="AA122" s="37">
        <v>1586</v>
      </c>
      <c r="AB122" s="39">
        <v>16019</v>
      </c>
      <c r="AC122" s="39">
        <v>5929</v>
      </c>
      <c r="AD122" s="39">
        <v>23230</v>
      </c>
      <c r="AE122" s="39">
        <v>2045</v>
      </c>
      <c r="AF122" s="39">
        <v>16528</v>
      </c>
      <c r="AG122" s="79">
        <f t="shared" si="10"/>
        <v>20029.616999999998</v>
      </c>
      <c r="AH122" s="80">
        <f t="shared" si="11"/>
        <v>24.028139732962245</v>
      </c>
    </row>
    <row r="123" spans="1:34">
      <c r="A123" s="69">
        <v>1</v>
      </c>
      <c r="B123" s="69" t="s">
        <v>398</v>
      </c>
      <c r="C123" s="69" t="s">
        <v>1017</v>
      </c>
      <c r="D123" s="69" t="s">
        <v>1018</v>
      </c>
      <c r="E123" s="70">
        <v>121540</v>
      </c>
      <c r="F123" s="71">
        <v>2418</v>
      </c>
      <c r="G123" s="72">
        <v>18187</v>
      </c>
      <c r="H123" s="70">
        <v>11989</v>
      </c>
      <c r="I123" s="73">
        <v>3290</v>
      </c>
      <c r="J123" s="72">
        <v>46415</v>
      </c>
      <c r="K123" s="72">
        <v>34081</v>
      </c>
      <c r="L123" s="74">
        <v>29912</v>
      </c>
      <c r="M123" s="74">
        <v>5406</v>
      </c>
      <c r="N123" s="75">
        <v>26952</v>
      </c>
      <c r="O123" s="71">
        <f t="shared" si="6"/>
        <v>35521.775999999998</v>
      </c>
      <c r="P123" s="76">
        <f t="shared" si="7"/>
        <v>29.226407766990292</v>
      </c>
      <c r="Q123" s="76">
        <f t="shared" si="9"/>
        <v>27.994383249329573</v>
      </c>
      <c r="R123" s="76">
        <f t="shared" si="8"/>
        <v>1.2320245176607187</v>
      </c>
      <c r="S123" s="77">
        <v>1</v>
      </c>
      <c r="T123" s="77" t="s">
        <v>398</v>
      </c>
      <c r="U123" s="77" t="s">
        <v>1017</v>
      </c>
      <c r="V123" s="77" t="s">
        <v>1018</v>
      </c>
      <c r="W123" s="78">
        <v>114479</v>
      </c>
      <c r="X123" s="39">
        <v>1788</v>
      </c>
      <c r="Y123" s="39">
        <v>16796</v>
      </c>
      <c r="Z123" s="39">
        <v>9835</v>
      </c>
      <c r="AA123" s="37">
        <v>3350</v>
      </c>
      <c r="AB123" s="39">
        <v>41830</v>
      </c>
      <c r="AC123" s="39">
        <v>23390</v>
      </c>
      <c r="AD123" s="39">
        <v>35564</v>
      </c>
      <c r="AE123" s="39">
        <v>12354</v>
      </c>
      <c r="AF123" s="39">
        <v>16552</v>
      </c>
      <c r="AG123" s="79">
        <f t="shared" si="10"/>
        <v>32047.690000000002</v>
      </c>
      <c r="AH123" s="80">
        <f t="shared" si="11"/>
        <v>27.994383249329573</v>
      </c>
    </row>
    <row r="124" spans="1:34">
      <c r="A124" s="69">
        <v>1</v>
      </c>
      <c r="B124" s="69" t="s">
        <v>402</v>
      </c>
      <c r="C124" s="69" t="s">
        <v>1019</v>
      </c>
      <c r="D124" s="69" t="s">
        <v>1020</v>
      </c>
      <c r="E124" s="70">
        <v>85473</v>
      </c>
      <c r="F124" s="71">
        <v>1633</v>
      </c>
      <c r="G124" s="72">
        <v>15611</v>
      </c>
      <c r="H124" s="70">
        <v>10075</v>
      </c>
      <c r="I124" s="73">
        <v>2845</v>
      </c>
      <c r="J124" s="72">
        <v>28533</v>
      </c>
      <c r="K124" s="72">
        <v>19044</v>
      </c>
      <c r="L124" s="74">
        <v>21293</v>
      </c>
      <c r="M124" s="74">
        <v>4613</v>
      </c>
      <c r="N124" s="75">
        <v>27062</v>
      </c>
      <c r="O124" s="71">
        <f t="shared" si="6"/>
        <v>26141.336000000003</v>
      </c>
      <c r="P124" s="76">
        <f t="shared" si="7"/>
        <v>30.584320194681364</v>
      </c>
      <c r="Q124" s="76">
        <f t="shared" si="9"/>
        <v>29.842983269604545</v>
      </c>
      <c r="R124" s="76">
        <f t="shared" si="8"/>
        <v>0.74133692507681914</v>
      </c>
      <c r="S124" s="77">
        <v>1</v>
      </c>
      <c r="T124" s="77" t="s">
        <v>402</v>
      </c>
      <c r="U124" s="77" t="s">
        <v>1019</v>
      </c>
      <c r="V124" s="77" t="s">
        <v>1020</v>
      </c>
      <c r="W124" s="78">
        <v>78719</v>
      </c>
      <c r="X124" s="39">
        <v>1172</v>
      </c>
      <c r="Y124" s="39">
        <v>14572</v>
      </c>
      <c r="Z124" s="39">
        <v>8213</v>
      </c>
      <c r="AA124" s="37">
        <v>1800</v>
      </c>
      <c r="AB124" s="39">
        <v>26256</v>
      </c>
      <c r="AC124" s="39">
        <v>10164</v>
      </c>
      <c r="AD124" s="39">
        <v>25423</v>
      </c>
      <c r="AE124" s="39">
        <v>15268</v>
      </c>
      <c r="AF124" s="39">
        <v>15451</v>
      </c>
      <c r="AG124" s="79">
        <f t="shared" si="10"/>
        <v>23492.098000000002</v>
      </c>
      <c r="AH124" s="80">
        <f t="shared" si="11"/>
        <v>29.842983269604545</v>
      </c>
    </row>
    <row r="125" spans="1:34">
      <c r="A125" s="69">
        <v>1</v>
      </c>
      <c r="B125" s="69" t="s">
        <v>405</v>
      </c>
      <c r="C125" s="69" t="s">
        <v>1021</v>
      </c>
      <c r="D125" s="69" t="s">
        <v>1022</v>
      </c>
      <c r="E125" s="70">
        <v>98254</v>
      </c>
      <c r="F125" s="71">
        <v>2726</v>
      </c>
      <c r="G125" s="72">
        <v>22867</v>
      </c>
      <c r="H125" s="70">
        <v>10048</v>
      </c>
      <c r="I125" s="73">
        <v>3185</v>
      </c>
      <c r="J125" s="72">
        <v>28996</v>
      </c>
      <c r="K125" s="72">
        <v>23007</v>
      </c>
      <c r="L125" s="74">
        <v>24641</v>
      </c>
      <c r="M125" s="74">
        <v>3686</v>
      </c>
      <c r="N125" s="75">
        <v>33897</v>
      </c>
      <c r="O125" s="71">
        <f t="shared" si="6"/>
        <v>31380.893</v>
      </c>
      <c r="P125" s="76">
        <f t="shared" si="7"/>
        <v>31.938539906772245</v>
      </c>
      <c r="Q125" s="76">
        <f t="shared" si="9"/>
        <v>31.052261091682471</v>
      </c>
      <c r="R125" s="76">
        <f t="shared" si="8"/>
        <v>0.88627881508977424</v>
      </c>
      <c r="S125" s="77">
        <v>1</v>
      </c>
      <c r="T125" s="77" t="s">
        <v>405</v>
      </c>
      <c r="U125" s="77" t="s">
        <v>1021</v>
      </c>
      <c r="V125" s="77" t="s">
        <v>1022</v>
      </c>
      <c r="W125" s="78">
        <v>91217</v>
      </c>
      <c r="X125" s="39">
        <v>1563</v>
      </c>
      <c r="Y125" s="39">
        <v>22019</v>
      </c>
      <c r="Z125" s="39">
        <v>9355</v>
      </c>
      <c r="AA125" s="37">
        <v>2174</v>
      </c>
      <c r="AB125" s="39">
        <v>27619</v>
      </c>
      <c r="AC125" s="39">
        <v>14193</v>
      </c>
      <c r="AD125" s="39">
        <v>30218</v>
      </c>
      <c r="AE125" s="39">
        <v>10053</v>
      </c>
      <c r="AF125" s="39">
        <v>19718</v>
      </c>
      <c r="AG125" s="79">
        <f t="shared" si="10"/>
        <v>28324.940999999999</v>
      </c>
      <c r="AH125" s="80">
        <f t="shared" si="11"/>
        <v>31.052261091682471</v>
      </c>
    </row>
    <row r="126" spans="1:34">
      <c r="A126" s="69">
        <v>1</v>
      </c>
      <c r="B126" s="69" t="s">
        <v>399</v>
      </c>
      <c r="C126" s="69" t="s">
        <v>1023</v>
      </c>
      <c r="D126" s="69" t="s">
        <v>1024</v>
      </c>
      <c r="E126" s="70">
        <v>61085</v>
      </c>
      <c r="F126" s="71">
        <v>584</v>
      </c>
      <c r="G126" s="72">
        <v>6523</v>
      </c>
      <c r="H126" s="70">
        <v>6179</v>
      </c>
      <c r="I126" s="73">
        <v>1750</v>
      </c>
      <c r="J126" s="72">
        <v>13761</v>
      </c>
      <c r="K126" s="72">
        <v>9663</v>
      </c>
      <c r="L126" s="74">
        <v>18019</v>
      </c>
      <c r="M126" s="74">
        <v>3126</v>
      </c>
      <c r="N126" s="75">
        <v>18953</v>
      </c>
      <c r="O126" s="71">
        <f t="shared" si="6"/>
        <v>14788.518</v>
      </c>
      <c r="P126" s="76">
        <f t="shared" si="7"/>
        <v>24.209737251371042</v>
      </c>
      <c r="Q126" s="76">
        <f t="shared" si="9"/>
        <v>24.262687112084706</v>
      </c>
      <c r="R126" s="76">
        <f t="shared" si="8"/>
        <v>-5.294986071366381E-2</v>
      </c>
      <c r="S126" s="77">
        <v>1</v>
      </c>
      <c r="T126" s="77" t="s">
        <v>399</v>
      </c>
      <c r="U126" s="77" t="s">
        <v>1023</v>
      </c>
      <c r="V126" s="77" t="s">
        <v>1024</v>
      </c>
      <c r="W126" s="78">
        <v>57519</v>
      </c>
      <c r="X126" s="39">
        <v>513</v>
      </c>
      <c r="Y126" s="39">
        <v>5786</v>
      </c>
      <c r="Z126" s="39">
        <v>5233</v>
      </c>
      <c r="AA126" s="37">
        <v>1508</v>
      </c>
      <c r="AB126" s="39">
        <v>14191</v>
      </c>
      <c r="AC126" s="39">
        <v>5725</v>
      </c>
      <c r="AD126" s="39">
        <v>21916</v>
      </c>
      <c r="AE126" s="39">
        <v>8662</v>
      </c>
      <c r="AF126" s="39">
        <v>10518</v>
      </c>
      <c r="AG126" s="79">
        <f t="shared" si="10"/>
        <v>13955.655000000001</v>
      </c>
      <c r="AH126" s="80">
        <f t="shared" si="11"/>
        <v>24.262687112084706</v>
      </c>
    </row>
    <row r="127" spans="1:34">
      <c r="A127" s="69">
        <v>1</v>
      </c>
      <c r="B127" s="69" t="s">
        <v>409</v>
      </c>
      <c r="C127" s="69" t="s">
        <v>1025</v>
      </c>
      <c r="D127" s="69" t="s">
        <v>410</v>
      </c>
      <c r="E127" s="70">
        <v>69406</v>
      </c>
      <c r="F127" s="71">
        <v>1159</v>
      </c>
      <c r="G127" s="72">
        <v>8982</v>
      </c>
      <c r="H127" s="70">
        <v>6095</v>
      </c>
      <c r="I127" s="73">
        <v>1196</v>
      </c>
      <c r="J127" s="72">
        <v>9244</v>
      </c>
      <c r="K127" s="72">
        <v>8096</v>
      </c>
      <c r="L127" s="74">
        <v>14720</v>
      </c>
      <c r="M127" s="74">
        <v>1106</v>
      </c>
      <c r="N127" s="75">
        <v>15048</v>
      </c>
      <c r="O127" s="71">
        <f t="shared" si="6"/>
        <v>13467.716</v>
      </c>
      <c r="P127" s="76">
        <f t="shared" si="7"/>
        <v>19.404253234590669</v>
      </c>
      <c r="Q127" s="76">
        <f t="shared" si="9"/>
        <v>18.506434615503828</v>
      </c>
      <c r="R127" s="76">
        <f t="shared" si="8"/>
        <v>0.89781861908684135</v>
      </c>
      <c r="S127" s="77">
        <v>1</v>
      </c>
      <c r="T127" s="77" t="s">
        <v>409</v>
      </c>
      <c r="U127" s="77" t="s">
        <v>1025</v>
      </c>
      <c r="V127" s="77" t="s">
        <v>410</v>
      </c>
      <c r="W127" s="78">
        <v>64526</v>
      </c>
      <c r="X127" s="39">
        <v>1049</v>
      </c>
      <c r="Y127" s="39">
        <v>9231</v>
      </c>
      <c r="Z127" s="39">
        <v>4637</v>
      </c>
      <c r="AA127" s="37">
        <v>781</v>
      </c>
      <c r="AB127" s="39">
        <v>9041</v>
      </c>
      <c r="AC127" s="39">
        <v>4125</v>
      </c>
      <c r="AD127" s="39">
        <v>16501</v>
      </c>
      <c r="AE127" s="39">
        <v>1897</v>
      </c>
      <c r="AF127" s="39">
        <v>9255</v>
      </c>
      <c r="AG127" s="79">
        <f t="shared" si="10"/>
        <v>11941.462</v>
      </c>
      <c r="AH127" s="80">
        <f t="shared" si="11"/>
        <v>18.506434615503828</v>
      </c>
    </row>
    <row r="128" spans="1:34">
      <c r="A128" s="69">
        <v>1</v>
      </c>
      <c r="B128" s="69" t="s">
        <v>411</v>
      </c>
      <c r="C128" s="69" t="s">
        <v>1026</v>
      </c>
      <c r="D128" s="69" t="s">
        <v>412</v>
      </c>
      <c r="E128" s="70">
        <v>36946</v>
      </c>
      <c r="F128" s="71">
        <v>368</v>
      </c>
      <c r="G128" s="72">
        <v>4573</v>
      </c>
      <c r="H128" s="70">
        <v>2694</v>
      </c>
      <c r="I128" s="73">
        <v>557</v>
      </c>
      <c r="J128" s="72">
        <v>4018</v>
      </c>
      <c r="K128" s="72">
        <v>3039</v>
      </c>
      <c r="L128" s="74">
        <v>7916</v>
      </c>
      <c r="M128" s="74">
        <v>406</v>
      </c>
      <c r="N128" s="75">
        <v>5969</v>
      </c>
      <c r="O128" s="71">
        <f t="shared" si="6"/>
        <v>6130.6860000000015</v>
      </c>
      <c r="P128" s="76">
        <f t="shared" si="7"/>
        <v>16.593639365560552</v>
      </c>
      <c r="Q128" s="76">
        <f t="shared" si="9"/>
        <v>15.904986534372787</v>
      </c>
      <c r="R128" s="76">
        <f t="shared" si="8"/>
        <v>0.6886528311877651</v>
      </c>
      <c r="S128" s="77">
        <v>1</v>
      </c>
      <c r="T128" s="77" t="s">
        <v>411</v>
      </c>
      <c r="U128" s="77" t="s">
        <v>1026</v>
      </c>
      <c r="V128" s="77" t="s">
        <v>412</v>
      </c>
      <c r="W128" s="78">
        <v>35275</v>
      </c>
      <c r="X128" s="39">
        <v>312</v>
      </c>
      <c r="Y128" s="39">
        <v>4437</v>
      </c>
      <c r="Z128" s="39">
        <v>2202</v>
      </c>
      <c r="AA128" s="37">
        <v>340</v>
      </c>
      <c r="AB128" s="39">
        <v>4165</v>
      </c>
      <c r="AC128" s="39">
        <v>1898</v>
      </c>
      <c r="AD128" s="39">
        <v>9081</v>
      </c>
      <c r="AE128" s="39">
        <v>868</v>
      </c>
      <c r="AF128" s="39">
        <v>3288</v>
      </c>
      <c r="AG128" s="79">
        <f t="shared" si="10"/>
        <v>5610.4840000000004</v>
      </c>
      <c r="AH128" s="80">
        <f t="shared" si="11"/>
        <v>15.904986534372787</v>
      </c>
    </row>
    <row r="129" spans="1:34">
      <c r="A129" s="69">
        <v>1</v>
      </c>
      <c r="B129" s="69" t="s">
        <v>413</v>
      </c>
      <c r="C129" s="69" t="s">
        <v>1027</v>
      </c>
      <c r="D129" s="69" t="s">
        <v>414</v>
      </c>
      <c r="E129" s="70">
        <v>26514</v>
      </c>
      <c r="F129" s="71">
        <v>244</v>
      </c>
      <c r="G129" s="72">
        <v>3266</v>
      </c>
      <c r="H129" s="70">
        <v>2027</v>
      </c>
      <c r="I129" s="73">
        <v>340</v>
      </c>
      <c r="J129" s="72">
        <v>2711</v>
      </c>
      <c r="K129" s="72">
        <v>2653</v>
      </c>
      <c r="L129" s="74">
        <v>5766</v>
      </c>
      <c r="M129" s="74">
        <v>308</v>
      </c>
      <c r="N129" s="75">
        <v>4355</v>
      </c>
      <c r="O129" s="71">
        <f t="shared" si="6"/>
        <v>4464.8639999999996</v>
      </c>
      <c r="P129" s="76">
        <f t="shared" si="7"/>
        <v>16.839646978954512</v>
      </c>
      <c r="Q129" s="76">
        <f t="shared" si="9"/>
        <v>15.964533311811469</v>
      </c>
      <c r="R129" s="76">
        <f t="shared" si="8"/>
        <v>0.87511366714304373</v>
      </c>
      <c r="S129" s="77">
        <v>1</v>
      </c>
      <c r="T129" s="77" t="s">
        <v>413</v>
      </c>
      <c r="U129" s="77" t="s">
        <v>1027</v>
      </c>
      <c r="V129" s="77" t="s">
        <v>414</v>
      </c>
      <c r="W129" s="78">
        <v>24781</v>
      </c>
      <c r="X129" s="39">
        <v>214</v>
      </c>
      <c r="Y129" s="39">
        <v>3128</v>
      </c>
      <c r="Z129" s="39">
        <v>1523</v>
      </c>
      <c r="AA129" s="37">
        <v>279</v>
      </c>
      <c r="AB129" s="39">
        <v>2753</v>
      </c>
      <c r="AC129" s="39">
        <v>1503</v>
      </c>
      <c r="AD129" s="39">
        <v>6466</v>
      </c>
      <c r="AE129" s="39">
        <v>623</v>
      </c>
      <c r="AF129" s="39">
        <v>2288</v>
      </c>
      <c r="AG129" s="79">
        <f t="shared" si="10"/>
        <v>3956.1709999999998</v>
      </c>
      <c r="AH129" s="80">
        <f t="shared" si="11"/>
        <v>15.964533311811469</v>
      </c>
    </row>
    <row r="130" spans="1:34">
      <c r="A130" s="69">
        <v>1</v>
      </c>
      <c r="B130" s="69" t="s">
        <v>415</v>
      </c>
      <c r="C130" s="69" t="s">
        <v>1028</v>
      </c>
      <c r="D130" s="69" t="s">
        <v>416</v>
      </c>
      <c r="E130" s="70">
        <v>67861</v>
      </c>
      <c r="F130" s="71">
        <v>1492</v>
      </c>
      <c r="G130" s="72">
        <v>8650</v>
      </c>
      <c r="H130" s="70">
        <v>5786</v>
      </c>
      <c r="I130" s="73">
        <v>1349</v>
      </c>
      <c r="J130" s="72">
        <v>9288</v>
      </c>
      <c r="K130" s="72">
        <v>8900</v>
      </c>
      <c r="L130" s="74">
        <v>14050</v>
      </c>
      <c r="M130" s="74">
        <v>1059</v>
      </c>
      <c r="N130" s="75">
        <v>14863</v>
      </c>
      <c r="O130" s="71">
        <f t="shared" ref="O130:O193" si="12">(0.576*F130)+(0.357*G130)+(0.324*H130)+(0.303*I130)+(0.184*J130)+(0.165*K130)+(0.161*L130)+(0.135*M130)+(0.113*N130)</f>
        <v>13492.879000000001</v>
      </c>
      <c r="P130" s="76">
        <f t="shared" ref="P130:P193" si="13">O130/E130*100</f>
        <v>19.883112538866214</v>
      </c>
      <c r="Q130" s="76">
        <f t="shared" si="9"/>
        <v>18.767726442428824</v>
      </c>
      <c r="R130" s="76">
        <f t="shared" ref="R130:R193" si="14">P130-Q130</f>
        <v>1.1153860964373905</v>
      </c>
      <c r="S130" s="77">
        <v>1</v>
      </c>
      <c r="T130" s="77" t="s">
        <v>415</v>
      </c>
      <c r="U130" s="77" t="s">
        <v>1028</v>
      </c>
      <c r="V130" s="77" t="s">
        <v>416</v>
      </c>
      <c r="W130" s="78">
        <v>63504</v>
      </c>
      <c r="X130" s="39">
        <v>1306</v>
      </c>
      <c r="Y130" s="39">
        <v>8600</v>
      </c>
      <c r="Z130" s="39">
        <v>4822</v>
      </c>
      <c r="AA130" s="37">
        <v>908</v>
      </c>
      <c r="AB130" s="39">
        <v>8974</v>
      </c>
      <c r="AC130" s="39">
        <v>4412</v>
      </c>
      <c r="AD130" s="39">
        <v>16556</v>
      </c>
      <c r="AE130" s="39">
        <v>1742</v>
      </c>
      <c r="AF130" s="39">
        <v>8659</v>
      </c>
      <c r="AG130" s="79">
        <f t="shared" si="10"/>
        <v>11918.257</v>
      </c>
      <c r="AH130" s="80">
        <f t="shared" si="11"/>
        <v>18.767726442428824</v>
      </c>
    </row>
    <row r="131" spans="1:34">
      <c r="A131" s="69">
        <v>1</v>
      </c>
      <c r="B131" s="69" t="s">
        <v>253</v>
      </c>
      <c r="C131" s="69" t="s">
        <v>1029</v>
      </c>
      <c r="D131" s="69" t="s">
        <v>254</v>
      </c>
      <c r="E131" s="70">
        <v>46714</v>
      </c>
      <c r="F131" s="71">
        <v>1029</v>
      </c>
      <c r="G131" s="72">
        <v>11023</v>
      </c>
      <c r="H131" s="70">
        <v>3212</v>
      </c>
      <c r="I131" s="73">
        <v>991</v>
      </c>
      <c r="J131" s="72">
        <v>15702</v>
      </c>
      <c r="K131" s="72">
        <v>11170</v>
      </c>
      <c r="L131" s="74">
        <v>10392</v>
      </c>
      <c r="M131" s="74">
        <v>1196</v>
      </c>
      <c r="N131" s="75">
        <v>10123</v>
      </c>
      <c r="O131" s="71">
        <f t="shared" si="12"/>
        <v>13579.565000000001</v>
      </c>
      <c r="P131" s="76">
        <f t="shared" si="13"/>
        <v>29.069582994391403</v>
      </c>
      <c r="Q131" s="76">
        <f t="shared" ref="Q131:Q194" si="15">AH131</f>
        <v>27.805794927094563</v>
      </c>
      <c r="R131" s="76">
        <f t="shared" si="14"/>
        <v>1.26378806729684</v>
      </c>
      <c r="S131" s="77">
        <v>1</v>
      </c>
      <c r="T131" s="77" t="s">
        <v>253</v>
      </c>
      <c r="U131" s="77" t="s">
        <v>1029</v>
      </c>
      <c r="V131" s="77" t="s">
        <v>254</v>
      </c>
      <c r="W131" s="78">
        <v>42658</v>
      </c>
      <c r="X131" s="39">
        <v>712</v>
      </c>
      <c r="Y131" s="39">
        <v>10088</v>
      </c>
      <c r="Z131" s="39">
        <v>3093</v>
      </c>
      <c r="AA131" s="37">
        <v>773</v>
      </c>
      <c r="AB131" s="39">
        <v>13567</v>
      </c>
      <c r="AC131" s="39">
        <v>7295</v>
      </c>
      <c r="AD131" s="39">
        <v>11739</v>
      </c>
      <c r="AE131" s="39">
        <v>2593</v>
      </c>
      <c r="AF131" s="39">
        <v>5960</v>
      </c>
      <c r="AG131" s="79">
        <f t="shared" ref="AG131:AG194" si="16">(0.576*X131)+(0.357*Y131)+(0.324*Z131)+(0.303*AA131)+(0.184*AB131)+(0.165*AC131)+(0.161*AD131)+(0.135*AE131)+(0.113*AF131)</f>
        <v>11861.395999999999</v>
      </c>
      <c r="AH131" s="80">
        <f t="shared" ref="AH131:AH194" si="17">AG131/W131*100</f>
        <v>27.805794927094563</v>
      </c>
    </row>
    <row r="132" spans="1:34">
      <c r="A132" s="69">
        <v>1</v>
      </c>
      <c r="B132" s="69" t="s">
        <v>255</v>
      </c>
      <c r="C132" s="69" t="s">
        <v>1030</v>
      </c>
      <c r="D132" s="69" t="s">
        <v>256</v>
      </c>
      <c r="E132" s="70">
        <v>34614</v>
      </c>
      <c r="F132" s="71">
        <v>309</v>
      </c>
      <c r="G132" s="72">
        <v>4944</v>
      </c>
      <c r="H132" s="70">
        <v>2290</v>
      </c>
      <c r="I132" s="73">
        <v>578</v>
      </c>
      <c r="J132" s="72">
        <v>4510</v>
      </c>
      <c r="K132" s="72">
        <v>4144</v>
      </c>
      <c r="L132" s="74">
        <v>7897</v>
      </c>
      <c r="M132" s="74">
        <v>598</v>
      </c>
      <c r="N132" s="75">
        <v>9199</v>
      </c>
      <c r="O132" s="71">
        <f t="shared" si="12"/>
        <v>6765.32</v>
      </c>
      <c r="P132" s="76">
        <f t="shared" si="13"/>
        <v>19.545039579360949</v>
      </c>
      <c r="Q132" s="76">
        <f t="shared" si="15"/>
        <v>18.969190732034921</v>
      </c>
      <c r="R132" s="76">
        <f t="shared" si="14"/>
        <v>0.57584884732602859</v>
      </c>
      <c r="S132" s="77">
        <v>1</v>
      </c>
      <c r="T132" s="77" t="s">
        <v>255</v>
      </c>
      <c r="U132" s="77" t="s">
        <v>1030</v>
      </c>
      <c r="V132" s="77" t="s">
        <v>256</v>
      </c>
      <c r="W132" s="78">
        <v>29780</v>
      </c>
      <c r="X132" s="39">
        <v>275</v>
      </c>
      <c r="Y132" s="39">
        <v>4273</v>
      </c>
      <c r="Z132" s="39">
        <v>1625</v>
      </c>
      <c r="AA132" s="37">
        <v>378</v>
      </c>
      <c r="AB132" s="39">
        <v>4401</v>
      </c>
      <c r="AC132" s="39">
        <v>2364</v>
      </c>
      <c r="AD132" s="39">
        <v>8691</v>
      </c>
      <c r="AE132" s="39">
        <v>1311</v>
      </c>
      <c r="AF132" s="39">
        <v>4850</v>
      </c>
      <c r="AG132" s="79">
        <f t="shared" si="16"/>
        <v>5649.0249999999996</v>
      </c>
      <c r="AH132" s="80">
        <f t="shared" si="17"/>
        <v>18.969190732034921</v>
      </c>
    </row>
    <row r="133" spans="1:34">
      <c r="A133" s="69">
        <v>1</v>
      </c>
      <c r="B133" s="69" t="s">
        <v>257</v>
      </c>
      <c r="C133" s="69" t="s">
        <v>1031</v>
      </c>
      <c r="D133" s="69" t="s">
        <v>258</v>
      </c>
      <c r="E133" s="70">
        <v>40620</v>
      </c>
      <c r="F133" s="71">
        <v>555</v>
      </c>
      <c r="G133" s="72">
        <v>5054</v>
      </c>
      <c r="H133" s="70">
        <v>3727</v>
      </c>
      <c r="I133" s="73">
        <v>1140</v>
      </c>
      <c r="J133" s="72">
        <v>7364</v>
      </c>
      <c r="K133" s="72">
        <v>5802</v>
      </c>
      <c r="L133" s="74">
        <v>11440</v>
      </c>
      <c r="M133" s="74">
        <v>822</v>
      </c>
      <c r="N133" s="75">
        <v>15963</v>
      </c>
      <c r="O133" s="71">
        <f t="shared" si="12"/>
        <v>9745.8610000000008</v>
      </c>
      <c r="P133" s="76">
        <f t="shared" si="13"/>
        <v>23.992764647956673</v>
      </c>
      <c r="Q133" s="76">
        <f t="shared" si="15"/>
        <v>22.641810638781539</v>
      </c>
      <c r="R133" s="76">
        <f t="shared" si="14"/>
        <v>1.3509540091751333</v>
      </c>
      <c r="S133" s="77">
        <v>1</v>
      </c>
      <c r="T133" s="77" t="s">
        <v>257</v>
      </c>
      <c r="U133" s="77" t="s">
        <v>1031</v>
      </c>
      <c r="V133" s="77" t="s">
        <v>258</v>
      </c>
      <c r="W133" s="78">
        <v>35192</v>
      </c>
      <c r="X133" s="39">
        <v>346</v>
      </c>
      <c r="Y133" s="39">
        <v>4862</v>
      </c>
      <c r="Z133" s="39">
        <v>2624</v>
      </c>
      <c r="AA133" s="37">
        <v>629</v>
      </c>
      <c r="AB133" s="39">
        <v>6860</v>
      </c>
      <c r="AC133" s="39">
        <v>2647</v>
      </c>
      <c r="AD133" s="39">
        <v>12423</v>
      </c>
      <c r="AE133" s="39">
        <v>2565</v>
      </c>
      <c r="AF133" s="39">
        <v>8380</v>
      </c>
      <c r="AG133" s="79">
        <f t="shared" si="16"/>
        <v>7968.1059999999998</v>
      </c>
      <c r="AH133" s="80">
        <f t="shared" si="17"/>
        <v>22.641810638781539</v>
      </c>
    </row>
    <row r="134" spans="1:34">
      <c r="A134" s="69">
        <v>1</v>
      </c>
      <c r="B134" s="69" t="s">
        <v>259</v>
      </c>
      <c r="C134" s="69" t="s">
        <v>1032</v>
      </c>
      <c r="D134" s="69" t="s">
        <v>260</v>
      </c>
      <c r="E134" s="70">
        <v>69333</v>
      </c>
      <c r="F134" s="71">
        <v>684</v>
      </c>
      <c r="G134" s="72">
        <v>8939</v>
      </c>
      <c r="H134" s="70">
        <v>5612</v>
      </c>
      <c r="I134" s="73">
        <v>1347</v>
      </c>
      <c r="J134" s="72">
        <v>9441</v>
      </c>
      <c r="K134" s="72">
        <v>8636</v>
      </c>
      <c r="L134" s="74">
        <v>15546</v>
      </c>
      <c r="M134" s="74">
        <v>1292</v>
      </c>
      <c r="N134" s="75">
        <v>17664</v>
      </c>
      <c r="O134" s="71">
        <f t="shared" si="12"/>
        <v>13647.078000000001</v>
      </c>
      <c r="P134" s="76">
        <f t="shared" si="13"/>
        <v>19.683380208558695</v>
      </c>
      <c r="Q134" s="76">
        <f t="shared" si="15"/>
        <v>18.385078177032128</v>
      </c>
      <c r="R134" s="76">
        <f t="shared" si="14"/>
        <v>1.2983020315265676</v>
      </c>
      <c r="S134" s="77">
        <v>1</v>
      </c>
      <c r="T134" s="77" t="s">
        <v>259</v>
      </c>
      <c r="U134" s="77" t="s">
        <v>1032</v>
      </c>
      <c r="V134" s="77" t="s">
        <v>260</v>
      </c>
      <c r="W134" s="78">
        <v>63062</v>
      </c>
      <c r="X134" s="39">
        <v>556</v>
      </c>
      <c r="Y134" s="39">
        <v>8199</v>
      </c>
      <c r="Z134" s="39">
        <v>4249</v>
      </c>
      <c r="AA134" s="37">
        <v>750</v>
      </c>
      <c r="AB134" s="39">
        <v>8970</v>
      </c>
      <c r="AC134" s="39">
        <v>4739</v>
      </c>
      <c r="AD134" s="39">
        <v>16947</v>
      </c>
      <c r="AE134" s="39">
        <v>2743</v>
      </c>
      <c r="AF134" s="39">
        <v>10722</v>
      </c>
      <c r="AG134" s="79">
        <f t="shared" si="16"/>
        <v>11593.998</v>
      </c>
      <c r="AH134" s="80">
        <f t="shared" si="17"/>
        <v>18.385078177032128</v>
      </c>
    </row>
    <row r="135" spans="1:34">
      <c r="A135" s="69">
        <v>1</v>
      </c>
      <c r="B135" s="69" t="s">
        <v>261</v>
      </c>
      <c r="C135" s="69" t="s">
        <v>1033</v>
      </c>
      <c r="D135" s="69" t="s">
        <v>262</v>
      </c>
      <c r="E135" s="70">
        <v>59960</v>
      </c>
      <c r="F135" s="71">
        <v>567</v>
      </c>
      <c r="G135" s="72">
        <v>8546</v>
      </c>
      <c r="H135" s="70">
        <v>4092</v>
      </c>
      <c r="I135" s="73">
        <v>686</v>
      </c>
      <c r="J135" s="72">
        <v>6571</v>
      </c>
      <c r="K135" s="72">
        <v>6213</v>
      </c>
      <c r="L135" s="74">
        <v>13149</v>
      </c>
      <c r="M135" s="74">
        <v>908</v>
      </c>
      <c r="N135" s="75">
        <v>11522</v>
      </c>
      <c r="O135" s="71">
        <f t="shared" si="12"/>
        <v>10686.944000000001</v>
      </c>
      <c r="P135" s="76">
        <f t="shared" si="13"/>
        <v>17.823455637091396</v>
      </c>
      <c r="Q135" s="76">
        <f t="shared" si="15"/>
        <v>17.036781587167745</v>
      </c>
      <c r="R135" s="76">
        <f t="shared" si="14"/>
        <v>0.78667404992365064</v>
      </c>
      <c r="S135" s="77">
        <v>1</v>
      </c>
      <c r="T135" s="77" t="s">
        <v>261</v>
      </c>
      <c r="U135" s="77" t="s">
        <v>1033</v>
      </c>
      <c r="V135" s="77" t="s">
        <v>262</v>
      </c>
      <c r="W135" s="78">
        <v>52181</v>
      </c>
      <c r="X135" s="39">
        <v>322</v>
      </c>
      <c r="Y135" s="39">
        <v>7553</v>
      </c>
      <c r="Z135" s="39">
        <v>3114</v>
      </c>
      <c r="AA135" s="37">
        <v>477</v>
      </c>
      <c r="AB135" s="39">
        <v>6179</v>
      </c>
      <c r="AC135" s="39">
        <v>3369</v>
      </c>
      <c r="AD135" s="39">
        <v>13726</v>
      </c>
      <c r="AE135" s="39">
        <v>1684</v>
      </c>
      <c r="AF135" s="39">
        <v>6412</v>
      </c>
      <c r="AG135" s="79">
        <f t="shared" si="16"/>
        <v>8889.9630000000016</v>
      </c>
      <c r="AH135" s="80">
        <f t="shared" si="17"/>
        <v>17.036781587167745</v>
      </c>
    </row>
    <row r="136" spans="1:34">
      <c r="A136" s="69">
        <v>1</v>
      </c>
      <c r="B136" s="69" t="s">
        <v>24</v>
      </c>
      <c r="C136" s="69" t="s">
        <v>1034</v>
      </c>
      <c r="D136" s="69" t="s">
        <v>25</v>
      </c>
      <c r="E136" s="70">
        <v>42345</v>
      </c>
      <c r="F136" s="71">
        <v>252</v>
      </c>
      <c r="G136" s="72">
        <v>8088</v>
      </c>
      <c r="H136" s="70">
        <v>3947</v>
      </c>
      <c r="I136" s="73">
        <v>993</v>
      </c>
      <c r="J136" s="72">
        <v>8805</v>
      </c>
      <c r="K136" s="72">
        <v>3595</v>
      </c>
      <c r="L136" s="74">
        <v>11983</v>
      </c>
      <c r="M136" s="74">
        <v>1313</v>
      </c>
      <c r="N136" s="75">
        <v>15664</v>
      </c>
      <c r="O136" s="71">
        <f t="shared" si="12"/>
        <v>10702.119999999999</v>
      </c>
      <c r="P136" s="76">
        <f t="shared" si="13"/>
        <v>25.273633250678945</v>
      </c>
      <c r="Q136" s="76">
        <f t="shared" si="15"/>
        <v>26.690530655337973</v>
      </c>
      <c r="R136" s="76">
        <f t="shared" si="14"/>
        <v>-1.4168974046590286</v>
      </c>
      <c r="S136" s="77">
        <v>1</v>
      </c>
      <c r="T136" s="77" t="s">
        <v>24</v>
      </c>
      <c r="U136" s="77" t="s">
        <v>1034</v>
      </c>
      <c r="V136" s="77" t="s">
        <v>25</v>
      </c>
      <c r="W136" s="78">
        <v>39781</v>
      </c>
      <c r="X136" s="39">
        <v>256</v>
      </c>
      <c r="Y136" s="39">
        <v>8211</v>
      </c>
      <c r="Z136" s="39">
        <v>3532</v>
      </c>
      <c r="AA136" s="37">
        <v>1101</v>
      </c>
      <c r="AB136" s="39">
        <v>9598</v>
      </c>
      <c r="AC136" s="39">
        <v>2508</v>
      </c>
      <c r="AD136" s="39">
        <v>14774</v>
      </c>
      <c r="AE136" s="39">
        <v>3425</v>
      </c>
      <c r="AF136" s="39">
        <v>9205</v>
      </c>
      <c r="AG136" s="79">
        <f t="shared" si="16"/>
        <v>10617.759999999998</v>
      </c>
      <c r="AH136" s="80">
        <f t="shared" si="17"/>
        <v>26.690530655337973</v>
      </c>
    </row>
    <row r="137" spans="1:34">
      <c r="A137" s="69">
        <v>1</v>
      </c>
      <c r="B137" s="69" t="s">
        <v>26</v>
      </c>
      <c r="C137" s="69" t="s">
        <v>1035</v>
      </c>
      <c r="D137" s="69" t="s">
        <v>27</v>
      </c>
      <c r="E137" s="70">
        <v>31224</v>
      </c>
      <c r="F137" s="71">
        <v>219</v>
      </c>
      <c r="G137" s="72">
        <v>3454</v>
      </c>
      <c r="H137" s="70">
        <v>3431</v>
      </c>
      <c r="I137" s="73">
        <v>1021</v>
      </c>
      <c r="J137" s="72">
        <v>9345</v>
      </c>
      <c r="K137" s="72">
        <v>4005</v>
      </c>
      <c r="L137" s="74">
        <v>10142</v>
      </c>
      <c r="M137" s="74">
        <v>2440</v>
      </c>
      <c r="N137" s="75">
        <v>12566</v>
      </c>
      <c r="O137" s="71">
        <f t="shared" si="12"/>
        <v>8542.753999999999</v>
      </c>
      <c r="P137" s="76">
        <f t="shared" si="13"/>
        <v>27.359575967204712</v>
      </c>
      <c r="Q137" s="76">
        <f t="shared" si="15"/>
        <v>30.08217199017199</v>
      </c>
      <c r="R137" s="76">
        <f t="shared" si="14"/>
        <v>-2.7225960229672772</v>
      </c>
      <c r="S137" s="77">
        <v>1</v>
      </c>
      <c r="T137" s="77" t="s">
        <v>26</v>
      </c>
      <c r="U137" s="77" t="s">
        <v>1035</v>
      </c>
      <c r="V137" s="77" t="s">
        <v>27</v>
      </c>
      <c r="W137" s="78">
        <v>30525</v>
      </c>
      <c r="X137" s="39">
        <v>326</v>
      </c>
      <c r="Y137" s="39">
        <v>3741</v>
      </c>
      <c r="Z137" s="39">
        <v>2936</v>
      </c>
      <c r="AA137" s="37">
        <v>902</v>
      </c>
      <c r="AB137" s="39">
        <v>10224</v>
      </c>
      <c r="AC137" s="39">
        <v>2572</v>
      </c>
      <c r="AD137" s="39">
        <v>13777</v>
      </c>
      <c r="AE137" s="39">
        <v>8067</v>
      </c>
      <c r="AF137" s="39">
        <v>7274</v>
      </c>
      <c r="AG137" s="79">
        <f t="shared" si="16"/>
        <v>9182.5830000000005</v>
      </c>
      <c r="AH137" s="80">
        <f t="shared" si="17"/>
        <v>30.08217199017199</v>
      </c>
    </row>
    <row r="138" spans="1:34">
      <c r="A138" s="69">
        <v>1</v>
      </c>
      <c r="B138" s="69" t="s">
        <v>28</v>
      </c>
      <c r="C138" s="69" t="s">
        <v>1036</v>
      </c>
      <c r="D138" s="69" t="s">
        <v>29</v>
      </c>
      <c r="E138" s="70">
        <v>48342</v>
      </c>
      <c r="F138" s="71">
        <v>384</v>
      </c>
      <c r="G138" s="72">
        <v>7394</v>
      </c>
      <c r="H138" s="70">
        <v>4768</v>
      </c>
      <c r="I138" s="73">
        <v>1183</v>
      </c>
      <c r="J138" s="72">
        <v>11932</v>
      </c>
      <c r="K138" s="72">
        <v>6221</v>
      </c>
      <c r="L138" s="74">
        <v>13002</v>
      </c>
      <c r="M138" s="74">
        <v>1475</v>
      </c>
      <c r="N138" s="75">
        <v>17835</v>
      </c>
      <c r="O138" s="71">
        <f t="shared" si="12"/>
        <v>12293.877999999999</v>
      </c>
      <c r="P138" s="76">
        <f t="shared" si="13"/>
        <v>25.43104960489843</v>
      </c>
      <c r="Q138" s="76">
        <f t="shared" si="15"/>
        <v>27.086868503059385</v>
      </c>
      <c r="R138" s="76">
        <f t="shared" si="14"/>
        <v>-1.6558188981609554</v>
      </c>
      <c r="S138" s="77">
        <v>1</v>
      </c>
      <c r="T138" s="77" t="s">
        <v>28</v>
      </c>
      <c r="U138" s="77" t="s">
        <v>1036</v>
      </c>
      <c r="V138" s="77" t="s">
        <v>29</v>
      </c>
      <c r="W138" s="78">
        <v>43963</v>
      </c>
      <c r="X138" s="39">
        <v>372</v>
      </c>
      <c r="Y138" s="39">
        <v>8055</v>
      </c>
      <c r="Z138" s="39">
        <v>4066</v>
      </c>
      <c r="AA138" s="37">
        <v>1121</v>
      </c>
      <c r="AB138" s="39">
        <v>12190</v>
      </c>
      <c r="AC138" s="39">
        <v>3131</v>
      </c>
      <c r="AD138" s="39">
        <v>15311</v>
      </c>
      <c r="AE138" s="39">
        <v>5414</v>
      </c>
      <c r="AF138" s="39">
        <v>10670</v>
      </c>
      <c r="AG138" s="79">
        <f t="shared" si="16"/>
        <v>11908.199999999997</v>
      </c>
      <c r="AH138" s="80">
        <f t="shared" si="17"/>
        <v>27.086868503059385</v>
      </c>
    </row>
    <row r="139" spans="1:34">
      <c r="A139" s="69">
        <v>1</v>
      </c>
      <c r="B139" s="69" t="s">
        <v>30</v>
      </c>
      <c r="C139" s="69" t="s">
        <v>1037</v>
      </c>
      <c r="D139" s="69" t="s">
        <v>31</v>
      </c>
      <c r="E139" s="70">
        <v>30536</v>
      </c>
      <c r="F139" s="71">
        <v>230</v>
      </c>
      <c r="G139" s="72">
        <v>5668</v>
      </c>
      <c r="H139" s="70">
        <v>2866</v>
      </c>
      <c r="I139" s="73">
        <v>860</v>
      </c>
      <c r="J139" s="72">
        <v>7143</v>
      </c>
      <c r="K139" s="72">
        <v>2315</v>
      </c>
      <c r="L139" s="74">
        <v>8793</v>
      </c>
      <c r="M139" s="74">
        <v>868</v>
      </c>
      <c r="N139" s="75">
        <v>11385</v>
      </c>
      <c r="O139" s="71">
        <f t="shared" si="12"/>
        <v>7860.7650000000003</v>
      </c>
      <c r="P139" s="76">
        <f t="shared" si="13"/>
        <v>25.742615273775215</v>
      </c>
      <c r="Q139" s="76">
        <f t="shared" si="15"/>
        <v>29.151193786881912</v>
      </c>
      <c r="R139" s="76">
        <f t="shared" si="14"/>
        <v>-3.408578513106697</v>
      </c>
      <c r="S139" s="77">
        <v>1</v>
      </c>
      <c r="T139" s="77" t="s">
        <v>30</v>
      </c>
      <c r="U139" s="77" t="s">
        <v>1037</v>
      </c>
      <c r="V139" s="77" t="s">
        <v>31</v>
      </c>
      <c r="W139" s="78">
        <v>29486</v>
      </c>
      <c r="X139" s="39">
        <v>261</v>
      </c>
      <c r="Y139" s="39">
        <v>6796</v>
      </c>
      <c r="Z139" s="39">
        <v>3015</v>
      </c>
      <c r="AA139" s="37">
        <v>1211</v>
      </c>
      <c r="AB139" s="39">
        <v>8238</v>
      </c>
      <c r="AC139" s="39">
        <v>1650</v>
      </c>
      <c r="AD139" s="39">
        <v>11069</v>
      </c>
      <c r="AE139" s="39">
        <v>2529</v>
      </c>
      <c r="AF139" s="39">
        <v>6758</v>
      </c>
      <c r="AG139" s="79">
        <f t="shared" si="16"/>
        <v>8595.5210000000006</v>
      </c>
      <c r="AH139" s="80">
        <f t="shared" si="17"/>
        <v>29.151193786881912</v>
      </c>
    </row>
    <row r="140" spans="1:34">
      <c r="A140" s="69">
        <v>1</v>
      </c>
      <c r="B140" s="69" t="s">
        <v>32</v>
      </c>
      <c r="C140" s="69" t="s">
        <v>1038</v>
      </c>
      <c r="D140" s="69" t="s">
        <v>33</v>
      </c>
      <c r="E140" s="70">
        <v>23043</v>
      </c>
      <c r="F140" s="71">
        <v>107</v>
      </c>
      <c r="G140" s="72">
        <v>2321</v>
      </c>
      <c r="H140" s="70">
        <v>1651</v>
      </c>
      <c r="I140" s="73">
        <v>281</v>
      </c>
      <c r="J140" s="72">
        <v>3211</v>
      </c>
      <c r="K140" s="72">
        <v>3216</v>
      </c>
      <c r="L140" s="74">
        <v>5832</v>
      </c>
      <c r="M140" s="74">
        <v>952</v>
      </c>
      <c r="N140" s="75">
        <v>6570</v>
      </c>
      <c r="O140" s="71">
        <f t="shared" si="12"/>
        <v>4441.6419999999998</v>
      </c>
      <c r="P140" s="76">
        <f t="shared" si="13"/>
        <v>19.275450245193767</v>
      </c>
      <c r="Q140" s="76">
        <f t="shared" si="15"/>
        <v>19.620626211985055</v>
      </c>
      <c r="R140" s="76">
        <f t="shared" si="14"/>
        <v>-0.34517596679128815</v>
      </c>
      <c r="S140" s="77">
        <v>1</v>
      </c>
      <c r="T140" s="77" t="s">
        <v>32</v>
      </c>
      <c r="U140" s="77" t="s">
        <v>1038</v>
      </c>
      <c r="V140" s="77" t="s">
        <v>33</v>
      </c>
      <c r="W140" s="78">
        <v>21143</v>
      </c>
      <c r="X140" s="39">
        <v>118</v>
      </c>
      <c r="Y140" s="39">
        <v>2054</v>
      </c>
      <c r="Z140" s="39">
        <v>1405</v>
      </c>
      <c r="AA140" s="37">
        <v>292</v>
      </c>
      <c r="AB140" s="39">
        <v>3258</v>
      </c>
      <c r="AC140" s="39">
        <v>2312</v>
      </c>
      <c r="AD140" s="39">
        <v>6746</v>
      </c>
      <c r="AE140" s="39">
        <v>2125</v>
      </c>
      <c r="AF140" s="39">
        <v>3978</v>
      </c>
      <c r="AG140" s="79">
        <f t="shared" si="16"/>
        <v>4148.3890000000001</v>
      </c>
      <c r="AH140" s="80">
        <f t="shared" si="17"/>
        <v>19.620626211985055</v>
      </c>
    </row>
    <row r="141" spans="1:34">
      <c r="A141" s="69">
        <v>1</v>
      </c>
      <c r="B141" s="69" t="s">
        <v>34</v>
      </c>
      <c r="C141" s="69" t="s">
        <v>1039</v>
      </c>
      <c r="D141" s="69" t="s">
        <v>35</v>
      </c>
      <c r="E141" s="70">
        <v>46552</v>
      </c>
      <c r="F141" s="71">
        <v>247</v>
      </c>
      <c r="G141" s="72">
        <v>4853</v>
      </c>
      <c r="H141" s="70">
        <v>3089</v>
      </c>
      <c r="I141" s="73">
        <v>573</v>
      </c>
      <c r="J141" s="72">
        <v>7142</v>
      </c>
      <c r="K141" s="72">
        <v>5831</v>
      </c>
      <c r="L141" s="74">
        <v>12173</v>
      </c>
      <c r="M141" s="74">
        <v>1838</v>
      </c>
      <c r="N141" s="75">
        <v>11641</v>
      </c>
      <c r="O141" s="71">
        <f t="shared" si="12"/>
        <v>8848.9069999999992</v>
      </c>
      <c r="P141" s="76">
        <f t="shared" si="13"/>
        <v>19.008650541330123</v>
      </c>
      <c r="Q141" s="76">
        <f t="shared" si="15"/>
        <v>19.646694917174649</v>
      </c>
      <c r="R141" s="76">
        <f t="shared" si="14"/>
        <v>-0.638044375844526</v>
      </c>
      <c r="S141" s="77">
        <v>1</v>
      </c>
      <c r="T141" s="77" t="s">
        <v>34</v>
      </c>
      <c r="U141" s="77" t="s">
        <v>1039</v>
      </c>
      <c r="V141" s="77" t="s">
        <v>35</v>
      </c>
      <c r="W141" s="78">
        <v>44129</v>
      </c>
      <c r="X141" s="39">
        <v>287</v>
      </c>
      <c r="Y141" s="39">
        <v>4624</v>
      </c>
      <c r="Z141" s="39">
        <v>2778</v>
      </c>
      <c r="AA141" s="37">
        <v>509</v>
      </c>
      <c r="AB141" s="39">
        <v>7562</v>
      </c>
      <c r="AC141" s="39">
        <v>4222</v>
      </c>
      <c r="AD141" s="39">
        <v>14688</v>
      </c>
      <c r="AE141" s="39">
        <v>4380</v>
      </c>
      <c r="AF141" s="39">
        <v>6685</v>
      </c>
      <c r="AG141" s="79">
        <f t="shared" si="16"/>
        <v>8669.8900000000012</v>
      </c>
      <c r="AH141" s="80">
        <f t="shared" si="17"/>
        <v>19.646694917174649</v>
      </c>
    </row>
    <row r="142" spans="1:34">
      <c r="A142" s="69">
        <v>1</v>
      </c>
      <c r="B142" s="69" t="s">
        <v>126</v>
      </c>
      <c r="C142" s="69" t="s">
        <v>1040</v>
      </c>
      <c r="D142" s="69" t="s">
        <v>127</v>
      </c>
      <c r="E142" s="70">
        <v>52596</v>
      </c>
      <c r="F142" s="71">
        <v>372</v>
      </c>
      <c r="G142" s="72">
        <v>6484</v>
      </c>
      <c r="H142" s="70">
        <v>4815</v>
      </c>
      <c r="I142" s="73">
        <v>1318</v>
      </c>
      <c r="J142" s="72">
        <v>10109</v>
      </c>
      <c r="K142" s="72">
        <v>5618</v>
      </c>
      <c r="L142" s="74">
        <v>14409</v>
      </c>
      <c r="M142" s="74">
        <v>1169</v>
      </c>
      <c r="N142" s="75">
        <v>18523</v>
      </c>
      <c r="O142" s="71">
        <f t="shared" si="12"/>
        <v>11846.263000000003</v>
      </c>
      <c r="P142" s="76">
        <f t="shared" si="13"/>
        <v>22.523125332724927</v>
      </c>
      <c r="Q142" s="76">
        <f t="shared" si="15"/>
        <v>22.797433287874775</v>
      </c>
      <c r="R142" s="76">
        <f t="shared" si="14"/>
        <v>-0.27430795514984752</v>
      </c>
      <c r="S142" s="77">
        <v>1</v>
      </c>
      <c r="T142" s="77" t="s">
        <v>126</v>
      </c>
      <c r="U142" s="77" t="s">
        <v>1040</v>
      </c>
      <c r="V142" s="77" t="s">
        <v>127</v>
      </c>
      <c r="W142" s="78">
        <v>49129</v>
      </c>
      <c r="X142" s="39">
        <v>337</v>
      </c>
      <c r="Y142" s="39">
        <v>6541</v>
      </c>
      <c r="Z142" s="39">
        <v>3982</v>
      </c>
      <c r="AA142" s="37">
        <v>1007</v>
      </c>
      <c r="AB142" s="39">
        <v>11040</v>
      </c>
      <c r="AC142" s="39">
        <v>2854</v>
      </c>
      <c r="AD142" s="39">
        <v>17715</v>
      </c>
      <c r="AE142" s="39">
        <v>3483</v>
      </c>
      <c r="AF142" s="39">
        <v>11071</v>
      </c>
      <c r="AG142" s="79">
        <f t="shared" si="16"/>
        <v>11200.150999999998</v>
      </c>
      <c r="AH142" s="80">
        <f t="shared" si="17"/>
        <v>22.797433287874775</v>
      </c>
    </row>
    <row r="143" spans="1:34">
      <c r="A143" s="69">
        <v>1</v>
      </c>
      <c r="B143" s="69" t="s">
        <v>128</v>
      </c>
      <c r="C143" s="69" t="s">
        <v>1041</v>
      </c>
      <c r="D143" s="69" t="s">
        <v>129</v>
      </c>
      <c r="E143" s="70">
        <v>32801</v>
      </c>
      <c r="F143" s="71">
        <v>270</v>
      </c>
      <c r="G143" s="72">
        <v>5965</v>
      </c>
      <c r="H143" s="70">
        <v>3344</v>
      </c>
      <c r="I143" s="73">
        <v>1008</v>
      </c>
      <c r="J143" s="72">
        <v>7662</v>
      </c>
      <c r="K143" s="72">
        <v>3871</v>
      </c>
      <c r="L143" s="74">
        <v>10312</v>
      </c>
      <c r="M143" s="74">
        <v>320</v>
      </c>
      <c r="N143" s="75">
        <v>14299</v>
      </c>
      <c r="O143" s="71">
        <f t="shared" si="12"/>
        <v>9041.646999999999</v>
      </c>
      <c r="P143" s="76">
        <f t="shared" si="13"/>
        <v>27.565156550105176</v>
      </c>
      <c r="Q143" s="76">
        <f t="shared" si="15"/>
        <v>28.647388257074844</v>
      </c>
      <c r="R143" s="76">
        <f t="shared" si="14"/>
        <v>-1.0822317069696687</v>
      </c>
      <c r="S143" s="77">
        <v>1</v>
      </c>
      <c r="T143" s="77" t="s">
        <v>128</v>
      </c>
      <c r="U143" s="77" t="s">
        <v>1041</v>
      </c>
      <c r="V143" s="77" t="s">
        <v>129</v>
      </c>
      <c r="W143" s="78">
        <v>30248</v>
      </c>
      <c r="X143" s="39">
        <v>301</v>
      </c>
      <c r="Y143" s="39">
        <v>6291</v>
      </c>
      <c r="Z143" s="39">
        <v>2679</v>
      </c>
      <c r="AA143" s="37">
        <v>861</v>
      </c>
      <c r="AB143" s="39">
        <v>8309</v>
      </c>
      <c r="AC143" s="39">
        <v>2052</v>
      </c>
      <c r="AD143" s="39">
        <v>13799</v>
      </c>
      <c r="AE143" s="39">
        <v>1103</v>
      </c>
      <c r="AF143" s="39">
        <v>7780</v>
      </c>
      <c r="AG143" s="79">
        <f t="shared" si="16"/>
        <v>8665.2619999999988</v>
      </c>
      <c r="AH143" s="80">
        <f t="shared" si="17"/>
        <v>28.647388257074844</v>
      </c>
    </row>
    <row r="144" spans="1:34">
      <c r="A144" s="69">
        <v>1</v>
      </c>
      <c r="B144" s="69" t="s">
        <v>130</v>
      </c>
      <c r="C144" s="69" t="s">
        <v>1042</v>
      </c>
      <c r="D144" s="69" t="s">
        <v>131</v>
      </c>
      <c r="E144" s="70">
        <v>46796</v>
      </c>
      <c r="F144" s="71">
        <v>414</v>
      </c>
      <c r="G144" s="72">
        <v>10832</v>
      </c>
      <c r="H144" s="70">
        <v>4891</v>
      </c>
      <c r="I144" s="73">
        <v>1545</v>
      </c>
      <c r="J144" s="72">
        <v>12678</v>
      </c>
      <c r="K144" s="72">
        <v>5291</v>
      </c>
      <c r="L144" s="74">
        <v>14053</v>
      </c>
      <c r="M144" s="74">
        <v>619</v>
      </c>
      <c r="N144" s="75">
        <v>17958</v>
      </c>
      <c r="O144" s="71">
        <f t="shared" si="12"/>
        <v>13739.426000000001</v>
      </c>
      <c r="P144" s="76">
        <f t="shared" si="13"/>
        <v>29.360257286947604</v>
      </c>
      <c r="Q144" s="76">
        <f t="shared" si="15"/>
        <v>30.324421333578755</v>
      </c>
      <c r="R144" s="76">
        <f t="shared" si="14"/>
        <v>-0.96416404663115074</v>
      </c>
      <c r="S144" s="77">
        <v>1</v>
      </c>
      <c r="T144" s="77" t="s">
        <v>130</v>
      </c>
      <c r="U144" s="77" t="s">
        <v>1042</v>
      </c>
      <c r="V144" s="77" t="s">
        <v>131</v>
      </c>
      <c r="W144" s="78">
        <v>43462</v>
      </c>
      <c r="X144" s="39">
        <v>337</v>
      </c>
      <c r="Y144" s="39">
        <v>11465</v>
      </c>
      <c r="Z144" s="39">
        <v>4050</v>
      </c>
      <c r="AA144" s="37">
        <v>1561</v>
      </c>
      <c r="AB144" s="39">
        <v>13216</v>
      </c>
      <c r="AC144" s="39">
        <v>2412</v>
      </c>
      <c r="AD144" s="39">
        <v>17679</v>
      </c>
      <c r="AE144" s="39">
        <v>1772</v>
      </c>
      <c r="AF144" s="39">
        <v>10549</v>
      </c>
      <c r="AG144" s="79">
        <f t="shared" si="16"/>
        <v>13179.599999999999</v>
      </c>
      <c r="AH144" s="80">
        <f t="shared" si="17"/>
        <v>30.324421333578755</v>
      </c>
    </row>
    <row r="145" spans="1:34">
      <c r="A145" s="69">
        <v>1</v>
      </c>
      <c r="B145" s="69" t="s">
        <v>132</v>
      </c>
      <c r="C145" s="69" t="s">
        <v>1043</v>
      </c>
      <c r="D145" s="69" t="s">
        <v>133</v>
      </c>
      <c r="E145" s="70">
        <v>30744</v>
      </c>
      <c r="F145" s="71">
        <v>182</v>
      </c>
      <c r="G145" s="72">
        <v>3736</v>
      </c>
      <c r="H145" s="70">
        <v>2284</v>
      </c>
      <c r="I145" s="73">
        <v>492</v>
      </c>
      <c r="J145" s="72">
        <v>4557</v>
      </c>
      <c r="K145" s="72">
        <v>3423</v>
      </c>
      <c r="L145" s="74">
        <v>8050</v>
      </c>
      <c r="M145" s="74">
        <v>738</v>
      </c>
      <c r="N145" s="75">
        <v>7867</v>
      </c>
      <c r="O145" s="71">
        <f t="shared" si="12"/>
        <v>6015.6100000000006</v>
      </c>
      <c r="P145" s="76">
        <f t="shared" si="13"/>
        <v>19.566777257351028</v>
      </c>
      <c r="Q145" s="76">
        <f t="shared" si="15"/>
        <v>19.784335317801713</v>
      </c>
      <c r="R145" s="76">
        <f t="shared" si="14"/>
        <v>-0.21755806045068482</v>
      </c>
      <c r="S145" s="77">
        <v>1</v>
      </c>
      <c r="T145" s="77" t="s">
        <v>132</v>
      </c>
      <c r="U145" s="77" t="s">
        <v>1043</v>
      </c>
      <c r="V145" s="77" t="s">
        <v>133</v>
      </c>
      <c r="W145" s="78">
        <v>29059</v>
      </c>
      <c r="X145" s="39">
        <v>215</v>
      </c>
      <c r="Y145" s="39">
        <v>3694</v>
      </c>
      <c r="Z145" s="39">
        <v>1865</v>
      </c>
      <c r="AA145" s="37">
        <v>369</v>
      </c>
      <c r="AB145" s="39">
        <v>4878</v>
      </c>
      <c r="AC145" s="39">
        <v>2255</v>
      </c>
      <c r="AD145" s="39">
        <v>9676</v>
      </c>
      <c r="AE145" s="39">
        <v>1840</v>
      </c>
      <c r="AF145" s="39">
        <v>4554</v>
      </c>
      <c r="AG145" s="79">
        <f t="shared" si="16"/>
        <v>5749.13</v>
      </c>
      <c r="AH145" s="80">
        <f t="shared" si="17"/>
        <v>19.784335317801713</v>
      </c>
    </row>
    <row r="146" spans="1:34">
      <c r="A146" s="69">
        <v>1</v>
      </c>
      <c r="B146" s="69" t="s">
        <v>134</v>
      </c>
      <c r="C146" s="69" t="s">
        <v>1044</v>
      </c>
      <c r="D146" s="69" t="s">
        <v>135</v>
      </c>
      <c r="E146" s="70">
        <v>48692</v>
      </c>
      <c r="F146" s="71">
        <v>380</v>
      </c>
      <c r="G146" s="72">
        <v>6335</v>
      </c>
      <c r="H146" s="70">
        <v>5158</v>
      </c>
      <c r="I146" s="73">
        <v>1630</v>
      </c>
      <c r="J146" s="72">
        <v>10903</v>
      </c>
      <c r="K146" s="72">
        <v>5762</v>
      </c>
      <c r="L146" s="74">
        <v>13021</v>
      </c>
      <c r="M146" s="74">
        <v>1543</v>
      </c>
      <c r="N146" s="75">
        <v>17220</v>
      </c>
      <c r="O146" s="71">
        <f t="shared" si="12"/>
        <v>11852.985000000001</v>
      </c>
      <c r="P146" s="76">
        <f t="shared" si="13"/>
        <v>24.342777047564283</v>
      </c>
      <c r="Q146" s="76">
        <f t="shared" si="15"/>
        <v>23.93149013499481</v>
      </c>
      <c r="R146" s="76">
        <f t="shared" si="14"/>
        <v>0.41128691256947292</v>
      </c>
      <c r="S146" s="77">
        <v>1</v>
      </c>
      <c r="T146" s="77" t="s">
        <v>134</v>
      </c>
      <c r="U146" s="77" t="s">
        <v>1044</v>
      </c>
      <c r="V146" s="77" t="s">
        <v>135</v>
      </c>
      <c r="W146" s="78">
        <v>46224</v>
      </c>
      <c r="X146" s="39">
        <v>429</v>
      </c>
      <c r="Y146" s="39">
        <v>6449</v>
      </c>
      <c r="Z146" s="39">
        <v>4116</v>
      </c>
      <c r="AA146" s="37">
        <v>1022</v>
      </c>
      <c r="AB146" s="39">
        <v>11216</v>
      </c>
      <c r="AC146" s="39">
        <v>2705</v>
      </c>
      <c r="AD146" s="39">
        <v>15829</v>
      </c>
      <c r="AE146" s="39">
        <v>4421</v>
      </c>
      <c r="AF146" s="39">
        <v>10744</v>
      </c>
      <c r="AG146" s="79">
        <f t="shared" si="16"/>
        <v>11062.092000000001</v>
      </c>
      <c r="AH146" s="80">
        <f t="shared" si="17"/>
        <v>23.93149013499481</v>
      </c>
    </row>
    <row r="147" spans="1:34">
      <c r="A147" s="69">
        <v>1</v>
      </c>
      <c r="B147" s="69" t="s">
        <v>136</v>
      </c>
      <c r="C147" s="69" t="s">
        <v>1045</v>
      </c>
      <c r="D147" s="69" t="s">
        <v>137</v>
      </c>
      <c r="E147" s="70">
        <v>38946</v>
      </c>
      <c r="F147" s="71">
        <v>304</v>
      </c>
      <c r="G147" s="72">
        <v>4945</v>
      </c>
      <c r="H147" s="70">
        <v>3838</v>
      </c>
      <c r="I147" s="73">
        <v>948</v>
      </c>
      <c r="J147" s="72">
        <v>7632</v>
      </c>
      <c r="K147" s="72">
        <v>4706</v>
      </c>
      <c r="L147" s="74">
        <v>10164</v>
      </c>
      <c r="M147" s="74">
        <v>880</v>
      </c>
      <c r="N147" s="75">
        <v>11340</v>
      </c>
      <c r="O147" s="71">
        <f t="shared" si="12"/>
        <v>8688.6270000000004</v>
      </c>
      <c r="P147" s="76">
        <f t="shared" si="13"/>
        <v>22.309420736404252</v>
      </c>
      <c r="Q147" s="76">
        <f t="shared" si="15"/>
        <v>22.152165465878731</v>
      </c>
      <c r="R147" s="76">
        <f t="shared" si="14"/>
        <v>0.15725527052552124</v>
      </c>
      <c r="S147" s="77">
        <v>1</v>
      </c>
      <c r="T147" s="77" t="s">
        <v>136</v>
      </c>
      <c r="U147" s="77" t="s">
        <v>1045</v>
      </c>
      <c r="V147" s="77" t="s">
        <v>137</v>
      </c>
      <c r="W147" s="78">
        <v>37059</v>
      </c>
      <c r="X147" s="39">
        <v>370</v>
      </c>
      <c r="Y147" s="39">
        <v>4954</v>
      </c>
      <c r="Z147" s="39">
        <v>3270</v>
      </c>
      <c r="AA147" s="37">
        <v>627</v>
      </c>
      <c r="AB147" s="39">
        <v>8043</v>
      </c>
      <c r="AC147" s="39">
        <v>2382</v>
      </c>
      <c r="AD147" s="39">
        <v>12408</v>
      </c>
      <c r="AE147" s="39">
        <v>2371</v>
      </c>
      <c r="AF147" s="39">
        <v>6969</v>
      </c>
      <c r="AG147" s="79">
        <f t="shared" si="16"/>
        <v>8209.3709999999992</v>
      </c>
      <c r="AH147" s="80">
        <f t="shared" si="17"/>
        <v>22.152165465878731</v>
      </c>
    </row>
    <row r="148" spans="1:34">
      <c r="A148" s="69">
        <v>1</v>
      </c>
      <c r="B148" s="69" t="s">
        <v>138</v>
      </c>
      <c r="C148" s="69" t="s">
        <v>1046</v>
      </c>
      <c r="D148" s="69" t="s">
        <v>139</v>
      </c>
      <c r="E148" s="70">
        <v>43070</v>
      </c>
      <c r="F148" s="71">
        <v>302</v>
      </c>
      <c r="G148" s="72">
        <v>8781</v>
      </c>
      <c r="H148" s="70">
        <v>3740</v>
      </c>
      <c r="I148" s="73">
        <v>941</v>
      </c>
      <c r="J148" s="72">
        <v>8042</v>
      </c>
      <c r="K148" s="72">
        <v>2800</v>
      </c>
      <c r="L148" s="74">
        <v>12319</v>
      </c>
      <c r="M148" s="74">
        <v>454</v>
      </c>
      <c r="N148" s="75">
        <v>14781</v>
      </c>
      <c r="O148" s="71">
        <f t="shared" si="12"/>
        <v>10462.282000000001</v>
      </c>
      <c r="P148" s="76">
        <f t="shared" si="13"/>
        <v>24.291344323194803</v>
      </c>
      <c r="Q148" s="76">
        <f t="shared" si="15"/>
        <v>25.59796525200894</v>
      </c>
      <c r="R148" s="76">
        <f t="shared" si="14"/>
        <v>-1.3066209288141373</v>
      </c>
      <c r="S148" s="77">
        <v>1</v>
      </c>
      <c r="T148" s="77" t="s">
        <v>138</v>
      </c>
      <c r="U148" s="77" t="s">
        <v>1046</v>
      </c>
      <c r="V148" s="77" t="s">
        <v>139</v>
      </c>
      <c r="W148" s="78">
        <v>40693</v>
      </c>
      <c r="X148" s="39">
        <v>312</v>
      </c>
      <c r="Y148" s="39">
        <v>9426</v>
      </c>
      <c r="Z148" s="39">
        <v>3136</v>
      </c>
      <c r="AA148" s="37">
        <v>942</v>
      </c>
      <c r="AB148" s="39">
        <v>9099</v>
      </c>
      <c r="AC148" s="39">
        <v>1310</v>
      </c>
      <c r="AD148" s="39">
        <v>16148</v>
      </c>
      <c r="AE148" s="39">
        <v>1163</v>
      </c>
      <c r="AF148" s="39">
        <v>8169</v>
      </c>
      <c r="AG148" s="79">
        <f t="shared" si="16"/>
        <v>10416.579999999998</v>
      </c>
      <c r="AH148" s="80">
        <f t="shared" si="17"/>
        <v>25.59796525200894</v>
      </c>
    </row>
    <row r="149" spans="1:34">
      <c r="A149" s="69">
        <v>1</v>
      </c>
      <c r="B149" s="69" t="s">
        <v>140</v>
      </c>
      <c r="C149" s="69" t="s">
        <v>1047</v>
      </c>
      <c r="D149" s="69" t="s">
        <v>141</v>
      </c>
      <c r="E149" s="70">
        <v>38992</v>
      </c>
      <c r="F149" s="71">
        <v>300</v>
      </c>
      <c r="G149" s="72">
        <v>3877</v>
      </c>
      <c r="H149" s="70">
        <v>3489</v>
      </c>
      <c r="I149" s="73">
        <v>761</v>
      </c>
      <c r="J149" s="72">
        <v>5249</v>
      </c>
      <c r="K149" s="72">
        <v>4603</v>
      </c>
      <c r="L149" s="74">
        <v>9523</v>
      </c>
      <c r="M149" s="74">
        <v>788</v>
      </c>
      <c r="N149" s="75">
        <v>11918</v>
      </c>
      <c r="O149" s="71">
        <f t="shared" si="12"/>
        <v>7629.536000000001</v>
      </c>
      <c r="P149" s="76">
        <f t="shared" si="13"/>
        <v>19.566926549035703</v>
      </c>
      <c r="Q149" s="76">
        <f t="shared" si="15"/>
        <v>19.835381118351265</v>
      </c>
      <c r="R149" s="76">
        <f t="shared" si="14"/>
        <v>-0.268454569315562</v>
      </c>
      <c r="S149" s="77">
        <v>1</v>
      </c>
      <c r="T149" s="77" t="s">
        <v>140</v>
      </c>
      <c r="U149" s="77" t="s">
        <v>1047</v>
      </c>
      <c r="V149" s="77" t="s">
        <v>141</v>
      </c>
      <c r="W149" s="78">
        <v>32995</v>
      </c>
      <c r="X149" s="39">
        <v>250</v>
      </c>
      <c r="Y149" s="39">
        <v>3908</v>
      </c>
      <c r="Z149" s="39">
        <v>2393</v>
      </c>
      <c r="AA149" s="37">
        <v>499</v>
      </c>
      <c r="AB149" s="39">
        <v>5372</v>
      </c>
      <c r="AC149" s="39">
        <v>1817</v>
      </c>
      <c r="AD149" s="39">
        <v>11021</v>
      </c>
      <c r="AE149" s="39">
        <v>1887</v>
      </c>
      <c r="AF149" s="39">
        <v>6740</v>
      </c>
      <c r="AG149" s="79">
        <f t="shared" si="16"/>
        <v>6544.6839999999993</v>
      </c>
      <c r="AH149" s="80">
        <f t="shared" si="17"/>
        <v>19.835381118351265</v>
      </c>
    </row>
    <row r="150" spans="1:34">
      <c r="A150" s="69">
        <v>1</v>
      </c>
      <c r="B150" s="69" t="s">
        <v>527</v>
      </c>
      <c r="C150" s="69" t="s">
        <v>1048</v>
      </c>
      <c r="D150" s="69" t="s">
        <v>528</v>
      </c>
      <c r="E150" s="70">
        <v>59071</v>
      </c>
      <c r="F150" s="71">
        <v>436</v>
      </c>
      <c r="G150" s="72">
        <v>5515</v>
      </c>
      <c r="H150" s="70">
        <v>4345</v>
      </c>
      <c r="I150" s="73">
        <v>766</v>
      </c>
      <c r="J150" s="72">
        <v>9409</v>
      </c>
      <c r="K150" s="72">
        <v>7034</v>
      </c>
      <c r="L150" s="74">
        <v>16688</v>
      </c>
      <c r="M150" s="74">
        <v>2288</v>
      </c>
      <c r="N150" s="75">
        <v>14303</v>
      </c>
      <c r="O150" s="71">
        <f t="shared" si="12"/>
        <v>11363.621999999999</v>
      </c>
      <c r="P150" s="76">
        <f t="shared" si="13"/>
        <v>19.237226388583228</v>
      </c>
      <c r="Q150" s="76">
        <f t="shared" si="15"/>
        <v>19.525149515551433</v>
      </c>
      <c r="R150" s="76">
        <f t="shared" si="14"/>
        <v>-0.28792312696820588</v>
      </c>
      <c r="S150" s="77">
        <v>1</v>
      </c>
      <c r="T150" s="77" t="s">
        <v>527</v>
      </c>
      <c r="U150" s="77" t="s">
        <v>1048</v>
      </c>
      <c r="V150" s="77" t="s">
        <v>528</v>
      </c>
      <c r="W150" s="78">
        <v>55011</v>
      </c>
      <c r="X150" s="39">
        <v>446</v>
      </c>
      <c r="Y150" s="39">
        <v>5394</v>
      </c>
      <c r="Z150" s="39">
        <v>3614</v>
      </c>
      <c r="AA150" s="37">
        <v>632</v>
      </c>
      <c r="AB150" s="39">
        <v>9817</v>
      </c>
      <c r="AC150" s="39">
        <v>4599</v>
      </c>
      <c r="AD150" s="39">
        <v>19346</v>
      </c>
      <c r="AE150" s="39">
        <v>4890</v>
      </c>
      <c r="AF150" s="39">
        <v>7575</v>
      </c>
      <c r="AG150" s="79">
        <f t="shared" si="16"/>
        <v>10740.98</v>
      </c>
      <c r="AH150" s="80">
        <f t="shared" si="17"/>
        <v>19.525149515551433</v>
      </c>
    </row>
    <row r="151" spans="1:34">
      <c r="A151" s="69">
        <v>1</v>
      </c>
      <c r="B151" s="69" t="s">
        <v>529</v>
      </c>
      <c r="C151" s="69" t="s">
        <v>1049</v>
      </c>
      <c r="D151" s="69" t="s">
        <v>530</v>
      </c>
      <c r="E151" s="70">
        <v>49242</v>
      </c>
      <c r="F151" s="71">
        <v>673</v>
      </c>
      <c r="G151" s="72">
        <v>8386</v>
      </c>
      <c r="H151" s="70">
        <v>4623</v>
      </c>
      <c r="I151" s="73">
        <v>1156</v>
      </c>
      <c r="J151" s="72">
        <v>13323</v>
      </c>
      <c r="K151" s="72">
        <v>9633</v>
      </c>
      <c r="L151" s="74">
        <v>12346</v>
      </c>
      <c r="M151" s="74">
        <v>2619</v>
      </c>
      <c r="N151" s="75">
        <v>14239</v>
      </c>
      <c r="O151" s="71">
        <f t="shared" si="12"/>
        <v>13220.725</v>
      </c>
      <c r="P151" s="76">
        <f t="shared" si="13"/>
        <v>26.848472848381466</v>
      </c>
      <c r="Q151" s="76">
        <f t="shared" si="15"/>
        <v>27.685807227363497</v>
      </c>
      <c r="R151" s="76">
        <f t="shared" si="14"/>
        <v>-0.83733437898203178</v>
      </c>
      <c r="S151" s="77">
        <v>1</v>
      </c>
      <c r="T151" s="77" t="s">
        <v>529</v>
      </c>
      <c r="U151" s="77" t="s">
        <v>1049</v>
      </c>
      <c r="V151" s="77" t="s">
        <v>530</v>
      </c>
      <c r="W151" s="78">
        <v>46573</v>
      </c>
      <c r="X151" s="39">
        <v>567</v>
      </c>
      <c r="Y151" s="39">
        <v>8191</v>
      </c>
      <c r="Z151" s="39">
        <v>4102</v>
      </c>
      <c r="AA151" s="37">
        <v>893</v>
      </c>
      <c r="AB151" s="39">
        <v>12869</v>
      </c>
      <c r="AC151" s="39">
        <v>5872</v>
      </c>
      <c r="AD151" s="39">
        <v>14897</v>
      </c>
      <c r="AE151" s="39">
        <v>9509</v>
      </c>
      <c r="AF151" s="39">
        <v>9069</v>
      </c>
      <c r="AG151" s="79">
        <f t="shared" si="16"/>
        <v>12894.111000000001</v>
      </c>
      <c r="AH151" s="80">
        <f t="shared" si="17"/>
        <v>27.685807227363497</v>
      </c>
    </row>
    <row r="152" spans="1:34">
      <c r="A152" s="69">
        <v>1</v>
      </c>
      <c r="B152" s="69" t="s">
        <v>531</v>
      </c>
      <c r="C152" s="69" t="s">
        <v>1050</v>
      </c>
      <c r="D152" s="69" t="s">
        <v>532</v>
      </c>
      <c r="E152" s="70">
        <v>32758</v>
      </c>
      <c r="F152" s="71">
        <v>325</v>
      </c>
      <c r="G152" s="72">
        <v>4135</v>
      </c>
      <c r="H152" s="70">
        <v>2597</v>
      </c>
      <c r="I152" s="73">
        <v>512</v>
      </c>
      <c r="J152" s="72">
        <v>4696</v>
      </c>
      <c r="K152" s="72">
        <v>4605</v>
      </c>
      <c r="L152" s="74">
        <v>8308</v>
      </c>
      <c r="M152" s="74">
        <v>1826</v>
      </c>
      <c r="N152" s="75">
        <v>9242</v>
      </c>
      <c r="O152" s="71">
        <f t="shared" si="12"/>
        <v>6912.2919999999995</v>
      </c>
      <c r="P152" s="76">
        <f t="shared" si="13"/>
        <v>21.101080652054456</v>
      </c>
      <c r="Q152" s="76">
        <f t="shared" si="15"/>
        <v>22.560839958520564</v>
      </c>
      <c r="R152" s="76">
        <f t="shared" si="14"/>
        <v>-1.4597593064661076</v>
      </c>
      <c r="S152" s="77">
        <v>1</v>
      </c>
      <c r="T152" s="77" t="s">
        <v>531</v>
      </c>
      <c r="U152" s="77" t="s">
        <v>1050</v>
      </c>
      <c r="V152" s="77" t="s">
        <v>532</v>
      </c>
      <c r="W152" s="78">
        <v>28930</v>
      </c>
      <c r="X152" s="39">
        <v>288</v>
      </c>
      <c r="Y152" s="39">
        <v>4087</v>
      </c>
      <c r="Z152" s="39">
        <v>2173</v>
      </c>
      <c r="AA152" s="37">
        <v>430</v>
      </c>
      <c r="AB152" s="39">
        <v>4900</v>
      </c>
      <c r="AC152" s="39">
        <v>2850</v>
      </c>
      <c r="AD152" s="39">
        <v>9341</v>
      </c>
      <c r="AE152" s="39">
        <v>4294</v>
      </c>
      <c r="AF152" s="39">
        <v>5417</v>
      </c>
      <c r="AG152" s="79">
        <f t="shared" si="16"/>
        <v>6526.8509999999997</v>
      </c>
      <c r="AH152" s="80">
        <f t="shared" si="17"/>
        <v>22.560839958520564</v>
      </c>
    </row>
    <row r="153" spans="1:34">
      <c r="A153" s="69">
        <v>1</v>
      </c>
      <c r="B153" s="69" t="s">
        <v>533</v>
      </c>
      <c r="C153" s="69" t="s">
        <v>1051</v>
      </c>
      <c r="D153" s="69" t="s">
        <v>534</v>
      </c>
      <c r="E153" s="70">
        <v>40001</v>
      </c>
      <c r="F153" s="71">
        <v>359</v>
      </c>
      <c r="G153" s="72">
        <v>4316</v>
      </c>
      <c r="H153" s="70">
        <v>3551</v>
      </c>
      <c r="I153" s="73">
        <v>691</v>
      </c>
      <c r="J153" s="72">
        <v>7609</v>
      </c>
      <c r="K153" s="72">
        <v>6377</v>
      </c>
      <c r="L153" s="74">
        <v>10808</v>
      </c>
      <c r="M153" s="74">
        <v>2098</v>
      </c>
      <c r="N153" s="75">
        <v>12010</v>
      </c>
      <c r="O153" s="71">
        <f t="shared" si="12"/>
        <v>8940.2020000000011</v>
      </c>
      <c r="P153" s="76">
        <f t="shared" si="13"/>
        <v>22.34994625134372</v>
      </c>
      <c r="Q153" s="76">
        <f t="shared" si="15"/>
        <v>22.429856428105285</v>
      </c>
      <c r="R153" s="76">
        <f t="shared" si="14"/>
        <v>-7.991017676156531E-2</v>
      </c>
      <c r="S153" s="77">
        <v>1</v>
      </c>
      <c r="T153" s="77" t="s">
        <v>533</v>
      </c>
      <c r="U153" s="77" t="s">
        <v>1051</v>
      </c>
      <c r="V153" s="77" t="s">
        <v>534</v>
      </c>
      <c r="W153" s="78">
        <v>36776</v>
      </c>
      <c r="X153" s="39">
        <v>326</v>
      </c>
      <c r="Y153" s="39">
        <v>3952</v>
      </c>
      <c r="Z153" s="39">
        <v>2799</v>
      </c>
      <c r="AA153" s="37">
        <v>824</v>
      </c>
      <c r="AB153" s="39">
        <v>7483</v>
      </c>
      <c r="AC153" s="39">
        <v>4080</v>
      </c>
      <c r="AD153" s="39">
        <v>12554</v>
      </c>
      <c r="AE153" s="39">
        <v>4526</v>
      </c>
      <c r="AF153" s="39">
        <v>7180</v>
      </c>
      <c r="AG153" s="79">
        <f t="shared" si="16"/>
        <v>8248.8040000000001</v>
      </c>
      <c r="AH153" s="80">
        <f t="shared" si="17"/>
        <v>22.429856428105285</v>
      </c>
    </row>
    <row r="154" spans="1:34">
      <c r="A154" s="69">
        <v>1</v>
      </c>
      <c r="B154" s="69" t="s">
        <v>535</v>
      </c>
      <c r="C154" s="69" t="s">
        <v>1052</v>
      </c>
      <c r="D154" s="69" t="s">
        <v>536</v>
      </c>
      <c r="E154" s="70">
        <v>36858</v>
      </c>
      <c r="F154" s="71">
        <v>274</v>
      </c>
      <c r="G154" s="72">
        <v>4195</v>
      </c>
      <c r="H154" s="70">
        <v>2808</v>
      </c>
      <c r="I154" s="73">
        <v>490</v>
      </c>
      <c r="J154" s="72">
        <v>4920</v>
      </c>
      <c r="K154" s="72">
        <v>4638</v>
      </c>
      <c r="L154" s="74">
        <v>9912</v>
      </c>
      <c r="M154" s="74">
        <v>1852</v>
      </c>
      <c r="N154" s="75">
        <v>7895</v>
      </c>
      <c r="O154" s="71">
        <f t="shared" si="12"/>
        <v>7122.2380000000012</v>
      </c>
      <c r="P154" s="76">
        <f t="shared" si="13"/>
        <v>19.323452167779049</v>
      </c>
      <c r="Q154" s="76">
        <f t="shared" si="15"/>
        <v>19.76631427750646</v>
      </c>
      <c r="R154" s="76">
        <f t="shared" si="14"/>
        <v>-0.44286210972741102</v>
      </c>
      <c r="S154" s="77">
        <v>1</v>
      </c>
      <c r="T154" s="77" t="s">
        <v>535</v>
      </c>
      <c r="U154" s="77" t="s">
        <v>1052</v>
      </c>
      <c r="V154" s="77" t="s">
        <v>536</v>
      </c>
      <c r="W154" s="78">
        <v>34810</v>
      </c>
      <c r="X154" s="39">
        <v>273</v>
      </c>
      <c r="Y154" s="39">
        <v>3732</v>
      </c>
      <c r="Z154" s="39">
        <v>2486</v>
      </c>
      <c r="AA154" s="37">
        <v>527</v>
      </c>
      <c r="AB154" s="39">
        <v>5276</v>
      </c>
      <c r="AC154" s="39">
        <v>3185</v>
      </c>
      <c r="AD154" s="39">
        <v>11783</v>
      </c>
      <c r="AE154" s="39">
        <v>3815</v>
      </c>
      <c r="AF154" s="39">
        <v>4580</v>
      </c>
      <c r="AG154" s="79">
        <f t="shared" si="16"/>
        <v>6880.6539999999995</v>
      </c>
      <c r="AH154" s="80">
        <f t="shared" si="17"/>
        <v>19.76631427750646</v>
      </c>
    </row>
    <row r="155" spans="1:34">
      <c r="A155" s="69">
        <v>1</v>
      </c>
      <c r="B155" s="69" t="s">
        <v>537</v>
      </c>
      <c r="C155" s="69" t="s">
        <v>1053</v>
      </c>
      <c r="D155" s="69" t="s">
        <v>538</v>
      </c>
      <c r="E155" s="70">
        <v>54003</v>
      </c>
      <c r="F155" s="71">
        <v>419</v>
      </c>
      <c r="G155" s="72">
        <v>4813</v>
      </c>
      <c r="H155" s="70">
        <v>4509</v>
      </c>
      <c r="I155" s="73">
        <v>847</v>
      </c>
      <c r="J155" s="72">
        <v>8673</v>
      </c>
      <c r="K155" s="72">
        <v>7526</v>
      </c>
      <c r="L155" s="74">
        <v>14869</v>
      </c>
      <c r="M155" s="74">
        <v>2720</v>
      </c>
      <c r="N155" s="75">
        <v>14581</v>
      </c>
      <c r="O155" s="71">
        <f t="shared" si="12"/>
        <v>10923.526000000002</v>
      </c>
      <c r="P155" s="76">
        <f t="shared" si="13"/>
        <v>20.227628094735479</v>
      </c>
      <c r="Q155" s="76">
        <f t="shared" si="15"/>
        <v>21.200690433125231</v>
      </c>
      <c r="R155" s="76">
        <f t="shared" si="14"/>
        <v>-0.97306233838975231</v>
      </c>
      <c r="S155" s="77">
        <v>1</v>
      </c>
      <c r="T155" s="77" t="s">
        <v>537</v>
      </c>
      <c r="U155" s="77" t="s">
        <v>1053</v>
      </c>
      <c r="V155" s="77" t="s">
        <v>538</v>
      </c>
      <c r="W155" s="78">
        <v>51417</v>
      </c>
      <c r="X155" s="39">
        <v>456</v>
      </c>
      <c r="Y155" s="39">
        <v>4757</v>
      </c>
      <c r="Z155" s="39">
        <v>3933</v>
      </c>
      <c r="AA155" s="37">
        <v>785</v>
      </c>
      <c r="AB155" s="39">
        <v>9311</v>
      </c>
      <c r="AC155" s="39">
        <v>5493</v>
      </c>
      <c r="AD155" s="39">
        <v>18061</v>
      </c>
      <c r="AE155" s="39">
        <v>7201</v>
      </c>
      <c r="AF155" s="39">
        <v>8214</v>
      </c>
      <c r="AG155" s="79">
        <f t="shared" si="16"/>
        <v>10900.759</v>
      </c>
      <c r="AH155" s="80">
        <f t="shared" si="17"/>
        <v>21.200690433125231</v>
      </c>
    </row>
    <row r="156" spans="1:34">
      <c r="A156" s="69">
        <v>1</v>
      </c>
      <c r="B156" s="69" t="s">
        <v>539</v>
      </c>
      <c r="C156" s="69" t="s">
        <v>1054</v>
      </c>
      <c r="D156" s="69" t="s">
        <v>540</v>
      </c>
      <c r="E156" s="70">
        <v>27986</v>
      </c>
      <c r="F156" s="71">
        <v>187</v>
      </c>
      <c r="G156" s="72">
        <v>2524</v>
      </c>
      <c r="H156" s="70">
        <v>2185</v>
      </c>
      <c r="I156" s="73">
        <v>652</v>
      </c>
      <c r="J156" s="72">
        <v>4553</v>
      </c>
      <c r="K156" s="72">
        <v>4275</v>
      </c>
      <c r="L156" s="74">
        <v>7890</v>
      </c>
      <c r="M156" s="74">
        <v>1796</v>
      </c>
      <c r="N156" s="75">
        <v>8908</v>
      </c>
      <c r="O156" s="71">
        <f t="shared" si="12"/>
        <v>5976.7570000000005</v>
      </c>
      <c r="P156" s="76">
        <f t="shared" si="13"/>
        <v>21.356238833702569</v>
      </c>
      <c r="Q156" s="76">
        <f t="shared" si="15"/>
        <v>22.833007639726581</v>
      </c>
      <c r="R156" s="76">
        <f t="shared" si="14"/>
        <v>-1.4767688060240118</v>
      </c>
      <c r="S156" s="77">
        <v>1</v>
      </c>
      <c r="T156" s="77" t="s">
        <v>539</v>
      </c>
      <c r="U156" s="77" t="s">
        <v>1054</v>
      </c>
      <c r="V156" s="77" t="s">
        <v>540</v>
      </c>
      <c r="W156" s="78">
        <v>24870</v>
      </c>
      <c r="X156" s="39">
        <v>215</v>
      </c>
      <c r="Y156" s="39">
        <v>2396</v>
      </c>
      <c r="Z156" s="39">
        <v>1844</v>
      </c>
      <c r="AA156" s="37">
        <v>717</v>
      </c>
      <c r="AB156" s="39">
        <v>4494</v>
      </c>
      <c r="AC156" s="39">
        <v>2962</v>
      </c>
      <c r="AD156" s="39">
        <v>8994</v>
      </c>
      <c r="AE156" s="39">
        <v>4018</v>
      </c>
      <c r="AF156" s="39">
        <v>5120</v>
      </c>
      <c r="AG156" s="79">
        <f t="shared" si="16"/>
        <v>5678.5690000000004</v>
      </c>
      <c r="AH156" s="80">
        <f t="shared" si="17"/>
        <v>22.833007639726581</v>
      </c>
    </row>
    <row r="157" spans="1:34">
      <c r="A157" s="69">
        <v>1</v>
      </c>
      <c r="B157" s="69" t="s">
        <v>541</v>
      </c>
      <c r="C157" s="69" t="s">
        <v>1055</v>
      </c>
      <c r="D157" s="69" t="s">
        <v>542</v>
      </c>
      <c r="E157" s="70">
        <v>22725</v>
      </c>
      <c r="F157" s="71">
        <v>168</v>
      </c>
      <c r="G157" s="72">
        <v>2158</v>
      </c>
      <c r="H157" s="70">
        <v>1649</v>
      </c>
      <c r="I157" s="73">
        <v>398</v>
      </c>
      <c r="J157" s="72">
        <v>2922</v>
      </c>
      <c r="K157" s="72">
        <v>3025</v>
      </c>
      <c r="L157" s="74">
        <v>6218</v>
      </c>
      <c r="M157" s="74">
        <v>1271</v>
      </c>
      <c r="N157" s="75">
        <v>5588</v>
      </c>
      <c r="O157" s="71">
        <f t="shared" si="12"/>
        <v>4362.9440000000004</v>
      </c>
      <c r="P157" s="76">
        <f t="shared" si="13"/>
        <v>19.198873487348735</v>
      </c>
      <c r="Q157" s="76">
        <f t="shared" si="15"/>
        <v>19.872267076130569</v>
      </c>
      <c r="R157" s="76">
        <f t="shared" si="14"/>
        <v>-0.67339358878183475</v>
      </c>
      <c r="S157" s="77">
        <v>1</v>
      </c>
      <c r="T157" s="77" t="s">
        <v>541</v>
      </c>
      <c r="U157" s="77" t="s">
        <v>1055</v>
      </c>
      <c r="V157" s="77" t="s">
        <v>542</v>
      </c>
      <c r="W157" s="78">
        <v>20189</v>
      </c>
      <c r="X157" s="39">
        <v>182</v>
      </c>
      <c r="Y157" s="39">
        <v>1777</v>
      </c>
      <c r="Z157" s="39">
        <v>1445</v>
      </c>
      <c r="AA157" s="37">
        <v>335</v>
      </c>
      <c r="AB157" s="39">
        <v>2892</v>
      </c>
      <c r="AC157" s="39">
        <v>2058</v>
      </c>
      <c r="AD157" s="39">
        <v>6876</v>
      </c>
      <c r="AE157" s="39">
        <v>2755</v>
      </c>
      <c r="AF157" s="39">
        <v>3119</v>
      </c>
      <c r="AG157" s="79">
        <f t="shared" si="16"/>
        <v>4012.0120000000006</v>
      </c>
      <c r="AH157" s="80">
        <f t="shared" si="17"/>
        <v>19.872267076130569</v>
      </c>
    </row>
    <row r="158" spans="1:34">
      <c r="A158" s="69">
        <v>1</v>
      </c>
      <c r="B158" s="69" t="s">
        <v>543</v>
      </c>
      <c r="C158" s="69" t="s">
        <v>1056</v>
      </c>
      <c r="D158" s="69" t="s">
        <v>544</v>
      </c>
      <c r="E158" s="70">
        <v>21475</v>
      </c>
      <c r="F158" s="71">
        <v>174</v>
      </c>
      <c r="G158" s="72">
        <v>2784</v>
      </c>
      <c r="H158" s="70">
        <v>1575</v>
      </c>
      <c r="I158" s="73">
        <v>326</v>
      </c>
      <c r="J158" s="72">
        <v>3843</v>
      </c>
      <c r="K158" s="72">
        <v>2115</v>
      </c>
      <c r="L158" s="74">
        <v>6499</v>
      </c>
      <c r="M158" s="74">
        <v>413</v>
      </c>
      <c r="N158" s="75">
        <v>5347</v>
      </c>
      <c r="O158" s="71">
        <f t="shared" si="12"/>
        <v>4465.5819999999994</v>
      </c>
      <c r="P158" s="76">
        <f t="shared" si="13"/>
        <v>20.794328288707796</v>
      </c>
      <c r="Q158" s="76">
        <f t="shared" si="15"/>
        <v>20.180259072385017</v>
      </c>
      <c r="R158" s="76">
        <f t="shared" si="14"/>
        <v>0.614069216322779</v>
      </c>
      <c r="S158" s="77">
        <v>1</v>
      </c>
      <c r="T158" s="77" t="s">
        <v>543</v>
      </c>
      <c r="U158" s="77" t="s">
        <v>1056</v>
      </c>
      <c r="V158" s="77" t="s">
        <v>544</v>
      </c>
      <c r="W158" s="78">
        <v>20612</v>
      </c>
      <c r="X158" s="39">
        <v>141</v>
      </c>
      <c r="Y158" s="39">
        <v>2558</v>
      </c>
      <c r="Z158" s="39">
        <v>1490</v>
      </c>
      <c r="AA158" s="37">
        <v>241</v>
      </c>
      <c r="AB158" s="39">
        <v>3988</v>
      </c>
      <c r="AC158" s="39">
        <v>1202</v>
      </c>
      <c r="AD158" s="39">
        <v>7733</v>
      </c>
      <c r="AE158" s="39">
        <v>996</v>
      </c>
      <c r="AF158" s="39">
        <v>2635</v>
      </c>
      <c r="AG158" s="79">
        <f t="shared" si="16"/>
        <v>4159.5549999999994</v>
      </c>
      <c r="AH158" s="80">
        <f t="shared" si="17"/>
        <v>20.180259072385017</v>
      </c>
    </row>
    <row r="159" spans="1:34">
      <c r="A159" s="69">
        <v>1</v>
      </c>
      <c r="B159" s="69" t="s">
        <v>545</v>
      </c>
      <c r="C159" s="69" t="s">
        <v>1057</v>
      </c>
      <c r="D159" s="69" t="s">
        <v>546</v>
      </c>
      <c r="E159" s="70">
        <v>37564</v>
      </c>
      <c r="F159" s="71">
        <v>250</v>
      </c>
      <c r="G159" s="72">
        <v>3120</v>
      </c>
      <c r="H159" s="70">
        <v>2611</v>
      </c>
      <c r="I159" s="73">
        <v>384</v>
      </c>
      <c r="J159" s="72">
        <v>3880</v>
      </c>
      <c r="K159" s="72">
        <v>3028</v>
      </c>
      <c r="L159" s="74">
        <v>10028</v>
      </c>
      <c r="M159" s="74">
        <v>627</v>
      </c>
      <c r="N159" s="75">
        <v>8099</v>
      </c>
      <c r="O159" s="71">
        <f t="shared" si="12"/>
        <v>6048.0360000000001</v>
      </c>
      <c r="P159" s="76">
        <f t="shared" si="13"/>
        <v>16.100617612607813</v>
      </c>
      <c r="Q159" s="76">
        <f t="shared" si="15"/>
        <v>15.468585286531344</v>
      </c>
      <c r="R159" s="76">
        <f t="shared" si="14"/>
        <v>0.63203232607646953</v>
      </c>
      <c r="S159" s="77">
        <v>1</v>
      </c>
      <c r="T159" s="77" t="s">
        <v>545</v>
      </c>
      <c r="U159" s="77" t="s">
        <v>1057</v>
      </c>
      <c r="V159" s="77" t="s">
        <v>546</v>
      </c>
      <c r="W159" s="78">
        <v>35668</v>
      </c>
      <c r="X159" s="39">
        <v>241</v>
      </c>
      <c r="Y159" s="39">
        <v>2873</v>
      </c>
      <c r="Z159" s="39">
        <v>2045</v>
      </c>
      <c r="AA159" s="37">
        <v>325</v>
      </c>
      <c r="AB159" s="39">
        <v>4121</v>
      </c>
      <c r="AC159" s="39">
        <v>1731</v>
      </c>
      <c r="AD159" s="39">
        <v>11998</v>
      </c>
      <c r="AE159" s="39">
        <v>1261</v>
      </c>
      <c r="AF159" s="39">
        <v>3947</v>
      </c>
      <c r="AG159" s="79">
        <f t="shared" si="16"/>
        <v>5517.335</v>
      </c>
      <c r="AH159" s="80">
        <f t="shared" si="17"/>
        <v>15.468585286531344</v>
      </c>
    </row>
    <row r="160" spans="1:34">
      <c r="A160" s="69">
        <v>1</v>
      </c>
      <c r="B160" s="69" t="s">
        <v>547</v>
      </c>
      <c r="C160" s="69" t="s">
        <v>1058</v>
      </c>
      <c r="D160" s="69" t="s">
        <v>548</v>
      </c>
      <c r="E160" s="70">
        <v>28670</v>
      </c>
      <c r="F160" s="71">
        <v>264</v>
      </c>
      <c r="G160" s="72">
        <v>3865</v>
      </c>
      <c r="H160" s="70">
        <v>1993</v>
      </c>
      <c r="I160" s="73">
        <v>430</v>
      </c>
      <c r="J160" s="72">
        <v>3447</v>
      </c>
      <c r="K160" s="72">
        <v>3247</v>
      </c>
      <c r="L160" s="74">
        <v>7267</v>
      </c>
      <c r="M160" s="74">
        <v>709</v>
      </c>
      <c r="N160" s="75">
        <v>7387</v>
      </c>
      <c r="O160" s="71">
        <f t="shared" si="12"/>
        <v>5578.3269999999993</v>
      </c>
      <c r="P160" s="76">
        <f t="shared" si="13"/>
        <v>19.457017788629226</v>
      </c>
      <c r="Q160" s="76">
        <f t="shared" si="15"/>
        <v>19.364480354879593</v>
      </c>
      <c r="R160" s="76">
        <f t="shared" si="14"/>
        <v>9.2537433749633635E-2</v>
      </c>
      <c r="S160" s="77">
        <v>1</v>
      </c>
      <c r="T160" s="77" t="s">
        <v>547</v>
      </c>
      <c r="U160" s="77" t="s">
        <v>1058</v>
      </c>
      <c r="V160" s="77" t="s">
        <v>548</v>
      </c>
      <c r="W160" s="78">
        <v>25248</v>
      </c>
      <c r="X160" s="39">
        <v>188</v>
      </c>
      <c r="Y160" s="39">
        <v>3490</v>
      </c>
      <c r="Z160" s="39">
        <v>1611</v>
      </c>
      <c r="AA160" s="37">
        <v>263</v>
      </c>
      <c r="AB160" s="39">
        <v>3560</v>
      </c>
      <c r="AC160" s="39">
        <v>1892</v>
      </c>
      <c r="AD160" s="39">
        <v>8104</v>
      </c>
      <c r="AE160" s="39">
        <v>1640</v>
      </c>
      <c r="AF160" s="39">
        <v>3893</v>
      </c>
      <c r="AG160" s="79">
        <f t="shared" si="16"/>
        <v>4889.1439999999993</v>
      </c>
      <c r="AH160" s="80">
        <f t="shared" si="17"/>
        <v>19.364480354879593</v>
      </c>
    </row>
    <row r="161" spans="1:34">
      <c r="A161" s="69">
        <v>1</v>
      </c>
      <c r="B161" s="69" t="s">
        <v>549</v>
      </c>
      <c r="C161" s="69" t="s">
        <v>1059</v>
      </c>
      <c r="D161" s="69" t="s">
        <v>550</v>
      </c>
      <c r="E161" s="70">
        <v>19583</v>
      </c>
      <c r="F161" s="71">
        <v>182</v>
      </c>
      <c r="G161" s="72">
        <v>2446</v>
      </c>
      <c r="H161" s="70">
        <v>1575</v>
      </c>
      <c r="I161" s="73">
        <v>308</v>
      </c>
      <c r="J161" s="72">
        <v>2832</v>
      </c>
      <c r="K161" s="72">
        <v>2391</v>
      </c>
      <c r="L161" s="74">
        <v>5443</v>
      </c>
      <c r="M161" s="74">
        <v>563</v>
      </c>
      <c r="N161" s="75">
        <v>5091</v>
      </c>
      <c r="O161" s="71">
        <f t="shared" si="12"/>
        <v>4024.8919999999998</v>
      </c>
      <c r="P161" s="76">
        <f t="shared" si="13"/>
        <v>20.552989838124901</v>
      </c>
      <c r="Q161" s="76">
        <f t="shared" si="15"/>
        <v>20.158397149542651</v>
      </c>
      <c r="R161" s="76">
        <f t="shared" si="14"/>
        <v>0.39459268858225016</v>
      </c>
      <c r="S161" s="77">
        <v>1</v>
      </c>
      <c r="T161" s="77" t="s">
        <v>549</v>
      </c>
      <c r="U161" s="77" t="s">
        <v>1059</v>
      </c>
      <c r="V161" s="77" t="s">
        <v>550</v>
      </c>
      <c r="W161" s="78">
        <v>18804</v>
      </c>
      <c r="X161" s="39">
        <v>183</v>
      </c>
      <c r="Y161" s="39">
        <v>2227</v>
      </c>
      <c r="Z161" s="39">
        <v>1332</v>
      </c>
      <c r="AA161" s="37">
        <v>220</v>
      </c>
      <c r="AB161" s="39">
        <v>2931</v>
      </c>
      <c r="AC161" s="39">
        <v>1698</v>
      </c>
      <c r="AD161" s="39">
        <v>6454</v>
      </c>
      <c r="AE161" s="39">
        <v>1499</v>
      </c>
      <c r="AF161" s="39">
        <v>2929</v>
      </c>
      <c r="AG161" s="79">
        <f t="shared" si="16"/>
        <v>3790.585</v>
      </c>
      <c r="AH161" s="80">
        <f t="shared" si="17"/>
        <v>20.158397149542651</v>
      </c>
    </row>
    <row r="162" spans="1:34">
      <c r="A162" s="69">
        <v>1</v>
      </c>
      <c r="B162" s="69" t="s">
        <v>551</v>
      </c>
      <c r="C162" s="69" t="s">
        <v>1060</v>
      </c>
      <c r="D162" s="69" t="s">
        <v>552</v>
      </c>
      <c r="E162" s="70">
        <v>44386</v>
      </c>
      <c r="F162" s="71">
        <v>343</v>
      </c>
      <c r="G162" s="72">
        <v>6159</v>
      </c>
      <c r="H162" s="70">
        <v>3125</v>
      </c>
      <c r="I162" s="73">
        <v>605</v>
      </c>
      <c r="J162" s="72">
        <v>6961</v>
      </c>
      <c r="K162" s="72">
        <v>5419</v>
      </c>
      <c r="L162" s="74">
        <v>12341</v>
      </c>
      <c r="M162" s="74">
        <v>1623</v>
      </c>
      <c r="N162" s="75">
        <v>10519</v>
      </c>
      <c r="O162" s="71">
        <f t="shared" si="12"/>
        <v>9161.7580000000016</v>
      </c>
      <c r="P162" s="76">
        <f t="shared" si="13"/>
        <v>20.641098544586136</v>
      </c>
      <c r="Q162" s="76">
        <f t="shared" si="15"/>
        <v>20.638355961490991</v>
      </c>
      <c r="R162" s="76">
        <f t="shared" si="14"/>
        <v>2.7425830951450791E-3</v>
      </c>
      <c r="S162" s="77">
        <v>1</v>
      </c>
      <c r="T162" s="77" t="s">
        <v>551</v>
      </c>
      <c r="U162" s="77" t="s">
        <v>1060</v>
      </c>
      <c r="V162" s="77" t="s">
        <v>552</v>
      </c>
      <c r="W162" s="78">
        <v>40510</v>
      </c>
      <c r="X162" s="39">
        <v>311</v>
      </c>
      <c r="Y162" s="39">
        <v>5663</v>
      </c>
      <c r="Z162" s="39">
        <v>2511</v>
      </c>
      <c r="AA162" s="37">
        <v>471</v>
      </c>
      <c r="AB162" s="39">
        <v>6837</v>
      </c>
      <c r="AC162" s="39">
        <v>3630</v>
      </c>
      <c r="AD162" s="39">
        <v>13818</v>
      </c>
      <c r="AE162" s="39">
        <v>3584</v>
      </c>
      <c r="AF162" s="39">
        <v>5646</v>
      </c>
      <c r="AG162" s="79">
        <f t="shared" si="16"/>
        <v>8360.598</v>
      </c>
      <c r="AH162" s="80">
        <f t="shared" si="17"/>
        <v>20.638355961490991</v>
      </c>
    </row>
    <row r="163" spans="1:34">
      <c r="A163" s="69">
        <v>1</v>
      </c>
      <c r="B163" s="69" t="s">
        <v>553</v>
      </c>
      <c r="C163" s="69" t="s">
        <v>1061</v>
      </c>
      <c r="D163" s="69" t="s">
        <v>1062</v>
      </c>
      <c r="E163" s="70">
        <v>28535</v>
      </c>
      <c r="F163" s="71">
        <v>335</v>
      </c>
      <c r="G163" s="72">
        <v>3894</v>
      </c>
      <c r="H163" s="70">
        <v>2806</v>
      </c>
      <c r="I163" s="73">
        <v>713</v>
      </c>
      <c r="J163" s="72">
        <v>7058</v>
      </c>
      <c r="K163" s="72">
        <v>4651</v>
      </c>
      <c r="L163" s="74">
        <v>8346</v>
      </c>
      <c r="M163" s="74">
        <v>1123</v>
      </c>
      <c r="N163" s="75">
        <v>8907</v>
      </c>
      <c r="O163" s="71">
        <f t="shared" si="12"/>
        <v>7276.1900000000005</v>
      </c>
      <c r="P163" s="76">
        <f t="shared" si="13"/>
        <v>25.499176449973721</v>
      </c>
      <c r="Q163" s="76">
        <f t="shared" si="15"/>
        <v>24.529606716747683</v>
      </c>
      <c r="R163" s="76">
        <f t="shared" si="14"/>
        <v>0.96956973322603801</v>
      </c>
      <c r="S163" s="77">
        <v>1</v>
      </c>
      <c r="T163" s="77" t="s">
        <v>553</v>
      </c>
      <c r="U163" s="77" t="s">
        <v>1061</v>
      </c>
      <c r="V163" s="77" t="s">
        <v>1062</v>
      </c>
      <c r="W163" s="78">
        <v>27156</v>
      </c>
      <c r="X163" s="39">
        <v>324</v>
      </c>
      <c r="Y163" s="39">
        <v>3524</v>
      </c>
      <c r="Z163" s="39">
        <v>2374</v>
      </c>
      <c r="AA163" s="37">
        <v>534</v>
      </c>
      <c r="AB163" s="39">
        <v>7052</v>
      </c>
      <c r="AC163" s="39">
        <v>2860</v>
      </c>
      <c r="AD163" s="39">
        <v>9922</v>
      </c>
      <c r="AE163" s="39">
        <v>2691</v>
      </c>
      <c r="AF163" s="39">
        <v>4915</v>
      </c>
      <c r="AG163" s="79">
        <f t="shared" si="16"/>
        <v>6661.26</v>
      </c>
      <c r="AH163" s="80">
        <f t="shared" si="17"/>
        <v>24.529606716747683</v>
      </c>
    </row>
    <row r="164" spans="1:34">
      <c r="A164" s="69">
        <v>1</v>
      </c>
      <c r="B164" s="69" t="s">
        <v>417</v>
      </c>
      <c r="C164" s="69" t="s">
        <v>1063</v>
      </c>
      <c r="D164" s="69" t="s">
        <v>418</v>
      </c>
      <c r="E164" s="70">
        <v>45012</v>
      </c>
      <c r="F164" s="71">
        <v>694</v>
      </c>
      <c r="G164" s="72">
        <v>5953</v>
      </c>
      <c r="H164" s="70">
        <v>4488</v>
      </c>
      <c r="I164" s="73">
        <v>1225</v>
      </c>
      <c r="J164" s="72">
        <v>12911</v>
      </c>
      <c r="K164" s="72">
        <v>9747</v>
      </c>
      <c r="L164" s="74">
        <v>12741</v>
      </c>
      <c r="M164" s="74">
        <v>1314</v>
      </c>
      <c r="N164" s="75">
        <v>12818</v>
      </c>
      <c r="O164" s="71">
        <f t="shared" si="12"/>
        <v>12011.255999999999</v>
      </c>
      <c r="P164" s="76">
        <f t="shared" si="13"/>
        <v>26.68456411623567</v>
      </c>
      <c r="Q164" s="76">
        <f t="shared" si="15"/>
        <v>26.312028935920623</v>
      </c>
      <c r="R164" s="76">
        <f t="shared" si="14"/>
        <v>0.3725351803150474</v>
      </c>
      <c r="S164" s="77">
        <v>1</v>
      </c>
      <c r="T164" s="77" t="s">
        <v>417</v>
      </c>
      <c r="U164" s="77" t="s">
        <v>1063</v>
      </c>
      <c r="V164" s="77" t="s">
        <v>418</v>
      </c>
      <c r="W164" s="78">
        <v>40918</v>
      </c>
      <c r="X164" s="39">
        <v>475</v>
      </c>
      <c r="Y164" s="39">
        <v>6500</v>
      </c>
      <c r="Z164" s="39">
        <v>3478</v>
      </c>
      <c r="AA164" s="37">
        <v>864</v>
      </c>
      <c r="AB164" s="39">
        <v>12969</v>
      </c>
      <c r="AC164" s="39">
        <v>5158</v>
      </c>
      <c r="AD164" s="39">
        <v>14633</v>
      </c>
      <c r="AE164" s="39">
        <v>3137</v>
      </c>
      <c r="AF164" s="39">
        <v>6786</v>
      </c>
      <c r="AG164" s="79">
        <f t="shared" si="16"/>
        <v>10766.356</v>
      </c>
      <c r="AH164" s="80">
        <f t="shared" si="17"/>
        <v>26.312028935920623</v>
      </c>
    </row>
    <row r="165" spans="1:34">
      <c r="A165" s="69">
        <v>1</v>
      </c>
      <c r="B165" s="69" t="s">
        <v>419</v>
      </c>
      <c r="C165" s="69" t="s">
        <v>1064</v>
      </c>
      <c r="D165" s="69" t="s">
        <v>420</v>
      </c>
      <c r="E165" s="70">
        <v>41159</v>
      </c>
      <c r="F165" s="71">
        <v>663</v>
      </c>
      <c r="G165" s="72">
        <v>5988</v>
      </c>
      <c r="H165" s="70">
        <v>4807</v>
      </c>
      <c r="I165" s="73">
        <v>1851</v>
      </c>
      <c r="J165" s="72">
        <v>13693</v>
      </c>
      <c r="K165" s="72">
        <v>11191</v>
      </c>
      <c r="L165" s="74">
        <v>12182</v>
      </c>
      <c r="M165" s="74">
        <v>1871</v>
      </c>
      <c r="N165" s="75">
        <v>13931</v>
      </c>
      <c r="O165" s="71">
        <f t="shared" si="12"/>
        <v>12792.041999999998</v>
      </c>
      <c r="P165" s="76">
        <f t="shared" si="13"/>
        <v>31.07957433368157</v>
      </c>
      <c r="Q165" s="76">
        <f t="shared" si="15"/>
        <v>29.671441867886394</v>
      </c>
      <c r="R165" s="76">
        <f t="shared" si="14"/>
        <v>1.4081324657951768</v>
      </c>
      <c r="S165" s="77">
        <v>1</v>
      </c>
      <c r="T165" s="77" t="s">
        <v>419</v>
      </c>
      <c r="U165" s="77" t="s">
        <v>1064</v>
      </c>
      <c r="V165" s="77" t="s">
        <v>420</v>
      </c>
      <c r="W165" s="78">
        <v>37604</v>
      </c>
      <c r="X165" s="39">
        <v>479</v>
      </c>
      <c r="Y165" s="39">
        <v>5933</v>
      </c>
      <c r="Z165" s="39">
        <v>3902</v>
      </c>
      <c r="AA165" s="37">
        <v>1318</v>
      </c>
      <c r="AB165" s="39">
        <v>12716</v>
      </c>
      <c r="AC165" s="39">
        <v>6689</v>
      </c>
      <c r="AD165" s="39">
        <v>13836</v>
      </c>
      <c r="AE165" s="39">
        <v>4116</v>
      </c>
      <c r="AF165" s="39">
        <v>7729</v>
      </c>
      <c r="AG165" s="79">
        <f t="shared" si="16"/>
        <v>11157.648999999999</v>
      </c>
      <c r="AH165" s="80">
        <f t="shared" si="17"/>
        <v>29.671441867886394</v>
      </c>
    </row>
    <row r="166" spans="1:34">
      <c r="A166" s="69">
        <v>1</v>
      </c>
      <c r="B166" s="69" t="s">
        <v>421</v>
      </c>
      <c r="C166" s="69" t="s">
        <v>1065</v>
      </c>
      <c r="D166" s="69" t="s">
        <v>422</v>
      </c>
      <c r="E166" s="70">
        <v>42181</v>
      </c>
      <c r="F166" s="71">
        <v>406</v>
      </c>
      <c r="G166" s="72">
        <v>4609</v>
      </c>
      <c r="H166" s="70">
        <v>3934</v>
      </c>
      <c r="I166" s="73">
        <v>809</v>
      </c>
      <c r="J166" s="72">
        <v>8488</v>
      </c>
      <c r="K166" s="72">
        <v>5557</v>
      </c>
      <c r="L166" s="74">
        <v>11639</v>
      </c>
      <c r="M166" s="74">
        <v>961</v>
      </c>
      <c r="N166" s="75">
        <v>10099</v>
      </c>
      <c r="O166" s="71">
        <f t="shared" si="12"/>
        <v>9022.51</v>
      </c>
      <c r="P166" s="76">
        <f t="shared" si="13"/>
        <v>21.38998601265973</v>
      </c>
      <c r="Q166" s="76">
        <f t="shared" si="15"/>
        <v>20.164012786951272</v>
      </c>
      <c r="R166" s="76">
        <f t="shared" si="14"/>
        <v>1.2259732257084579</v>
      </c>
      <c r="S166" s="77">
        <v>1</v>
      </c>
      <c r="T166" s="77" t="s">
        <v>421</v>
      </c>
      <c r="U166" s="77" t="s">
        <v>1065</v>
      </c>
      <c r="V166" s="77" t="s">
        <v>422</v>
      </c>
      <c r="W166" s="78">
        <v>39728</v>
      </c>
      <c r="X166" s="39">
        <v>433</v>
      </c>
      <c r="Y166" s="39">
        <v>4383</v>
      </c>
      <c r="Z166" s="39">
        <v>2860</v>
      </c>
      <c r="AA166" s="37">
        <v>582</v>
      </c>
      <c r="AB166" s="39">
        <v>8450</v>
      </c>
      <c r="AC166" s="39">
        <v>3012</v>
      </c>
      <c r="AD166" s="39">
        <v>13443</v>
      </c>
      <c r="AE166" s="39">
        <v>1966</v>
      </c>
      <c r="AF166" s="39">
        <v>5417</v>
      </c>
      <c r="AG166" s="79">
        <f t="shared" si="16"/>
        <v>8010.7590000000009</v>
      </c>
      <c r="AH166" s="80">
        <f t="shared" si="17"/>
        <v>20.164012786951272</v>
      </c>
    </row>
    <row r="167" spans="1:34">
      <c r="A167" s="69">
        <v>1</v>
      </c>
      <c r="B167" s="69" t="s">
        <v>423</v>
      </c>
      <c r="C167" s="69" t="s">
        <v>1066</v>
      </c>
      <c r="D167" s="69" t="s">
        <v>424</v>
      </c>
      <c r="E167" s="70">
        <v>40877</v>
      </c>
      <c r="F167" s="71">
        <v>417</v>
      </c>
      <c r="G167" s="72">
        <v>4242</v>
      </c>
      <c r="H167" s="70">
        <v>3258</v>
      </c>
      <c r="I167" s="73">
        <v>775</v>
      </c>
      <c r="J167" s="72">
        <v>7781</v>
      </c>
      <c r="K167" s="72">
        <v>5190</v>
      </c>
      <c r="L167" s="74">
        <v>12303</v>
      </c>
      <c r="M167" s="74">
        <v>1147</v>
      </c>
      <c r="N167" s="75">
        <v>9776</v>
      </c>
      <c r="O167" s="71">
        <f t="shared" si="12"/>
        <v>8573.3729999999996</v>
      </c>
      <c r="P167" s="76">
        <f t="shared" si="13"/>
        <v>20.97358661349903</v>
      </c>
      <c r="Q167" s="76">
        <f t="shared" si="15"/>
        <v>20.20789998425775</v>
      </c>
      <c r="R167" s="76">
        <f t="shared" si="14"/>
        <v>0.76568662924128006</v>
      </c>
      <c r="S167" s="77">
        <v>1</v>
      </c>
      <c r="T167" s="77" t="s">
        <v>423</v>
      </c>
      <c r="U167" s="77" t="s">
        <v>1066</v>
      </c>
      <c r="V167" s="77" t="s">
        <v>424</v>
      </c>
      <c r="W167" s="78">
        <v>38114</v>
      </c>
      <c r="X167" s="39">
        <v>310</v>
      </c>
      <c r="Y167" s="39">
        <v>4039</v>
      </c>
      <c r="Z167" s="39">
        <v>2580</v>
      </c>
      <c r="AA167" s="37">
        <v>578</v>
      </c>
      <c r="AB167" s="39">
        <v>7923</v>
      </c>
      <c r="AC167" s="39">
        <v>3049</v>
      </c>
      <c r="AD167" s="39">
        <v>13871</v>
      </c>
      <c r="AE167" s="39">
        <v>2534</v>
      </c>
      <c r="AF167" s="39">
        <v>4728</v>
      </c>
      <c r="AG167" s="79">
        <f t="shared" si="16"/>
        <v>7702.0389999999998</v>
      </c>
      <c r="AH167" s="80">
        <f t="shared" si="17"/>
        <v>20.20789998425775</v>
      </c>
    </row>
    <row r="168" spans="1:34">
      <c r="A168" s="69">
        <v>1</v>
      </c>
      <c r="B168" s="69" t="s">
        <v>425</v>
      </c>
      <c r="C168" s="69" t="s">
        <v>1067</v>
      </c>
      <c r="D168" s="69" t="s">
        <v>426</v>
      </c>
      <c r="E168" s="70">
        <v>62676</v>
      </c>
      <c r="F168" s="71">
        <v>510</v>
      </c>
      <c r="G168" s="72">
        <v>4808</v>
      </c>
      <c r="H168" s="70">
        <v>5041</v>
      </c>
      <c r="I168" s="73">
        <v>847</v>
      </c>
      <c r="J168" s="72">
        <v>7801</v>
      </c>
      <c r="K168" s="72">
        <v>6214</v>
      </c>
      <c r="L168" s="74">
        <v>15875</v>
      </c>
      <c r="M168" s="74">
        <v>1248</v>
      </c>
      <c r="N168" s="75">
        <v>13107</v>
      </c>
      <c r="O168" s="71">
        <f t="shared" si="12"/>
        <v>10566.280999999999</v>
      </c>
      <c r="P168" s="76">
        <f t="shared" si="13"/>
        <v>16.858575850405259</v>
      </c>
      <c r="Q168" s="76">
        <f t="shared" si="15"/>
        <v>15.954224868723617</v>
      </c>
      <c r="R168" s="76">
        <f t="shared" si="14"/>
        <v>0.90435098168164174</v>
      </c>
      <c r="S168" s="77">
        <v>1</v>
      </c>
      <c r="T168" s="77" t="s">
        <v>425</v>
      </c>
      <c r="U168" s="77" t="s">
        <v>1067</v>
      </c>
      <c r="V168" s="77" t="s">
        <v>426</v>
      </c>
      <c r="W168" s="78">
        <v>58274</v>
      </c>
      <c r="X168" s="39">
        <v>431</v>
      </c>
      <c r="Y168" s="39">
        <v>4594</v>
      </c>
      <c r="Z168" s="39">
        <v>3763</v>
      </c>
      <c r="AA168" s="37">
        <v>580</v>
      </c>
      <c r="AB168" s="39">
        <v>8232</v>
      </c>
      <c r="AC168" s="39">
        <v>3278</v>
      </c>
      <c r="AD168" s="39">
        <v>18059</v>
      </c>
      <c r="AE168" s="39">
        <v>2432</v>
      </c>
      <c r="AF168" s="39">
        <v>6394</v>
      </c>
      <c r="AG168" s="79">
        <f t="shared" si="16"/>
        <v>9297.1650000000009</v>
      </c>
      <c r="AH168" s="80">
        <f t="shared" si="17"/>
        <v>15.954224868723617</v>
      </c>
    </row>
    <row r="169" spans="1:34">
      <c r="A169" s="69">
        <v>1</v>
      </c>
      <c r="B169" s="69" t="s">
        <v>263</v>
      </c>
      <c r="C169" s="69" t="s">
        <v>1068</v>
      </c>
      <c r="D169" s="69" t="s">
        <v>264</v>
      </c>
      <c r="E169" s="70">
        <v>72746</v>
      </c>
      <c r="F169" s="71">
        <v>1139</v>
      </c>
      <c r="G169" s="72">
        <v>15976</v>
      </c>
      <c r="H169" s="70">
        <v>8412</v>
      </c>
      <c r="I169" s="73">
        <v>2381</v>
      </c>
      <c r="J169" s="72">
        <v>15962</v>
      </c>
      <c r="K169" s="72">
        <v>6825</v>
      </c>
      <c r="L169" s="74">
        <v>18558</v>
      </c>
      <c r="M169" s="74">
        <v>859</v>
      </c>
      <c r="N169" s="75">
        <v>22989</v>
      </c>
      <c r="O169" s="71">
        <f t="shared" si="12"/>
        <v>19571.120000000003</v>
      </c>
      <c r="P169" s="76">
        <f t="shared" si="13"/>
        <v>26.903362384186075</v>
      </c>
      <c r="Q169" s="76">
        <f t="shared" si="15"/>
        <v>25.7668487291748</v>
      </c>
      <c r="R169" s="76">
        <f t="shared" si="14"/>
        <v>1.1365136550112744</v>
      </c>
      <c r="S169" s="77">
        <v>1</v>
      </c>
      <c r="T169" s="77" t="s">
        <v>263</v>
      </c>
      <c r="U169" s="77" t="s">
        <v>1068</v>
      </c>
      <c r="V169" s="77" t="s">
        <v>264</v>
      </c>
      <c r="W169" s="78">
        <v>69207</v>
      </c>
      <c r="X169" s="39">
        <v>922</v>
      </c>
      <c r="Y169" s="39">
        <v>16168</v>
      </c>
      <c r="Z169" s="39">
        <v>7146</v>
      </c>
      <c r="AA169" s="37">
        <v>1636</v>
      </c>
      <c r="AB169" s="39">
        <v>16045</v>
      </c>
      <c r="AC169" s="39">
        <v>2958</v>
      </c>
      <c r="AD169" s="39">
        <v>22518</v>
      </c>
      <c r="AE169" s="39">
        <v>1419</v>
      </c>
      <c r="AF169" s="39">
        <v>12930</v>
      </c>
      <c r="AG169" s="79">
        <f t="shared" si="16"/>
        <v>17832.463000000003</v>
      </c>
      <c r="AH169" s="80">
        <f t="shared" si="17"/>
        <v>25.7668487291748</v>
      </c>
    </row>
    <row r="170" spans="1:34">
      <c r="A170" s="69">
        <v>1</v>
      </c>
      <c r="B170" s="69" t="s">
        <v>265</v>
      </c>
      <c r="C170" s="69" t="s">
        <v>1069</v>
      </c>
      <c r="D170" s="69" t="s">
        <v>266</v>
      </c>
      <c r="E170" s="70">
        <v>61043</v>
      </c>
      <c r="F170" s="71">
        <v>585</v>
      </c>
      <c r="G170" s="72">
        <v>10055</v>
      </c>
      <c r="H170" s="70">
        <v>5971</v>
      </c>
      <c r="I170" s="73">
        <v>1583</v>
      </c>
      <c r="J170" s="72">
        <v>9866</v>
      </c>
      <c r="K170" s="72">
        <v>7332</v>
      </c>
      <c r="L170" s="74">
        <v>14687</v>
      </c>
      <c r="M170" s="74">
        <v>1140</v>
      </c>
      <c r="N170" s="75">
        <v>17480</v>
      </c>
      <c r="O170" s="71">
        <f t="shared" si="12"/>
        <v>13859.718999999999</v>
      </c>
      <c r="P170" s="76">
        <f t="shared" si="13"/>
        <v>22.704845764461115</v>
      </c>
      <c r="Q170" s="76">
        <f t="shared" si="15"/>
        <v>21.832984245012145</v>
      </c>
      <c r="R170" s="76">
        <f t="shared" si="14"/>
        <v>0.87186151944897006</v>
      </c>
      <c r="S170" s="77">
        <v>1</v>
      </c>
      <c r="T170" s="77" t="s">
        <v>265</v>
      </c>
      <c r="U170" s="77" t="s">
        <v>1069</v>
      </c>
      <c r="V170" s="77" t="s">
        <v>266</v>
      </c>
      <c r="W170" s="78">
        <v>54332</v>
      </c>
      <c r="X170" s="39">
        <v>504</v>
      </c>
      <c r="Y170" s="39">
        <v>10384</v>
      </c>
      <c r="Z170" s="39">
        <v>4263</v>
      </c>
      <c r="AA170" s="37">
        <v>802</v>
      </c>
      <c r="AB170" s="39">
        <v>9543</v>
      </c>
      <c r="AC170" s="39">
        <v>3139</v>
      </c>
      <c r="AD170" s="39">
        <v>15964</v>
      </c>
      <c r="AE170" s="39">
        <v>2371</v>
      </c>
      <c r="AF170" s="39">
        <v>9527</v>
      </c>
      <c r="AG170" s="79">
        <f t="shared" si="16"/>
        <v>11862.296999999999</v>
      </c>
      <c r="AH170" s="80">
        <f t="shared" si="17"/>
        <v>21.832984245012145</v>
      </c>
    </row>
    <row r="171" spans="1:34">
      <c r="A171" s="69">
        <v>1</v>
      </c>
      <c r="B171" s="69" t="s">
        <v>267</v>
      </c>
      <c r="C171" s="69" t="s">
        <v>1070</v>
      </c>
      <c r="D171" s="69" t="s">
        <v>268</v>
      </c>
      <c r="E171" s="70">
        <v>30646</v>
      </c>
      <c r="F171" s="71">
        <v>308</v>
      </c>
      <c r="G171" s="72">
        <v>3586</v>
      </c>
      <c r="H171" s="70">
        <v>2658</v>
      </c>
      <c r="I171" s="73">
        <v>560</v>
      </c>
      <c r="J171" s="72">
        <v>4555</v>
      </c>
      <c r="K171" s="72">
        <v>3148</v>
      </c>
      <c r="L171" s="74">
        <v>7172</v>
      </c>
      <c r="M171" s="74">
        <v>460</v>
      </c>
      <c r="N171" s="75">
        <v>5751</v>
      </c>
      <c r="O171" s="71">
        <f t="shared" si="12"/>
        <v>5712.6770000000006</v>
      </c>
      <c r="P171" s="76">
        <f t="shared" si="13"/>
        <v>18.640856881811658</v>
      </c>
      <c r="Q171" s="76">
        <f t="shared" si="15"/>
        <v>17.598362707268741</v>
      </c>
      <c r="R171" s="76">
        <f t="shared" si="14"/>
        <v>1.0424941745429166</v>
      </c>
      <c r="S171" s="77">
        <v>1</v>
      </c>
      <c r="T171" s="77" t="s">
        <v>267</v>
      </c>
      <c r="U171" s="77" t="s">
        <v>1070</v>
      </c>
      <c r="V171" s="77" t="s">
        <v>268</v>
      </c>
      <c r="W171" s="78">
        <v>28767</v>
      </c>
      <c r="X171" s="39">
        <v>256</v>
      </c>
      <c r="Y171" s="39">
        <v>3345</v>
      </c>
      <c r="Z171" s="39">
        <v>2115</v>
      </c>
      <c r="AA171" s="37">
        <v>294</v>
      </c>
      <c r="AB171" s="39">
        <v>4595</v>
      </c>
      <c r="AC171" s="39">
        <v>1851</v>
      </c>
      <c r="AD171" s="39">
        <v>8174</v>
      </c>
      <c r="AE171" s="39">
        <v>1190</v>
      </c>
      <c r="AF171" s="39">
        <v>2823</v>
      </c>
      <c r="AG171" s="79">
        <f t="shared" si="16"/>
        <v>5062.5209999999988</v>
      </c>
      <c r="AH171" s="80">
        <f t="shared" si="17"/>
        <v>17.598362707268741</v>
      </c>
    </row>
    <row r="172" spans="1:34">
      <c r="A172" s="69">
        <v>1</v>
      </c>
      <c r="B172" s="69" t="s">
        <v>269</v>
      </c>
      <c r="C172" s="69" t="s">
        <v>1071</v>
      </c>
      <c r="D172" s="69" t="s">
        <v>270</v>
      </c>
      <c r="E172" s="70">
        <v>36440</v>
      </c>
      <c r="F172" s="71">
        <v>298</v>
      </c>
      <c r="G172" s="72">
        <v>1949</v>
      </c>
      <c r="H172" s="70">
        <v>3392</v>
      </c>
      <c r="I172" s="73">
        <v>711</v>
      </c>
      <c r="J172" s="72">
        <v>6113</v>
      </c>
      <c r="K172" s="72">
        <v>3584</v>
      </c>
      <c r="L172" s="74">
        <v>9894</v>
      </c>
      <c r="M172" s="74">
        <v>622</v>
      </c>
      <c r="N172" s="75">
        <v>10817</v>
      </c>
      <c r="O172" s="71">
        <f t="shared" si="12"/>
        <v>6797.259</v>
      </c>
      <c r="P172" s="76">
        <f t="shared" si="13"/>
        <v>18.653290340285402</v>
      </c>
      <c r="Q172" s="76">
        <f t="shared" si="15"/>
        <v>16.999013577482351</v>
      </c>
      <c r="R172" s="76">
        <f t="shared" si="14"/>
        <v>1.6542767628030504</v>
      </c>
      <c r="S172" s="77">
        <v>1</v>
      </c>
      <c r="T172" s="77" t="s">
        <v>269</v>
      </c>
      <c r="U172" s="77" t="s">
        <v>1071</v>
      </c>
      <c r="V172" s="77" t="s">
        <v>270</v>
      </c>
      <c r="W172" s="78">
        <v>35279</v>
      </c>
      <c r="X172" s="39">
        <v>342</v>
      </c>
      <c r="Y172" s="39">
        <v>1975</v>
      </c>
      <c r="Z172" s="39">
        <v>2709</v>
      </c>
      <c r="AA172" s="37">
        <v>505</v>
      </c>
      <c r="AB172" s="39">
        <v>6240</v>
      </c>
      <c r="AC172" s="39">
        <v>1555</v>
      </c>
      <c r="AD172" s="39">
        <v>11731</v>
      </c>
      <c r="AE172" s="39">
        <v>1139</v>
      </c>
      <c r="AF172" s="39">
        <v>5461</v>
      </c>
      <c r="AG172" s="79">
        <f t="shared" si="16"/>
        <v>5997.0819999999994</v>
      </c>
      <c r="AH172" s="80">
        <f t="shared" si="17"/>
        <v>16.999013577482351</v>
      </c>
    </row>
    <row r="173" spans="1:34">
      <c r="A173" s="69">
        <v>1</v>
      </c>
      <c r="B173" s="69" t="s">
        <v>271</v>
      </c>
      <c r="C173" s="69" t="s">
        <v>1072</v>
      </c>
      <c r="D173" s="69" t="s">
        <v>272</v>
      </c>
      <c r="E173" s="70">
        <v>69667</v>
      </c>
      <c r="F173" s="71">
        <v>721</v>
      </c>
      <c r="G173" s="72">
        <v>9120</v>
      </c>
      <c r="H173" s="70">
        <v>6143</v>
      </c>
      <c r="I173" s="73">
        <v>1611</v>
      </c>
      <c r="J173" s="72">
        <v>10921</v>
      </c>
      <c r="K173" s="72">
        <v>7621</v>
      </c>
      <c r="L173" s="74">
        <v>15323</v>
      </c>
      <c r="M173" s="74">
        <v>1503</v>
      </c>
      <c r="N173" s="75">
        <v>15644</v>
      </c>
      <c r="O173" s="71">
        <f t="shared" si="12"/>
        <v>13854.210000000001</v>
      </c>
      <c r="P173" s="76">
        <f t="shared" si="13"/>
        <v>19.886330687412983</v>
      </c>
      <c r="Q173" s="76">
        <f t="shared" si="15"/>
        <v>18.31818350783718</v>
      </c>
      <c r="R173" s="76">
        <f t="shared" si="14"/>
        <v>1.5681471795758029</v>
      </c>
      <c r="S173" s="77">
        <v>1</v>
      </c>
      <c r="T173" s="77" t="s">
        <v>271</v>
      </c>
      <c r="U173" s="77" t="s">
        <v>1072</v>
      </c>
      <c r="V173" s="77" t="s">
        <v>272</v>
      </c>
      <c r="W173" s="78">
        <v>64564</v>
      </c>
      <c r="X173" s="39">
        <v>510</v>
      </c>
      <c r="Y173" s="39">
        <v>8354</v>
      </c>
      <c r="Z173" s="39">
        <v>4793</v>
      </c>
      <c r="AA173" s="37">
        <v>819</v>
      </c>
      <c r="AB173" s="39">
        <v>10448</v>
      </c>
      <c r="AC173" s="39">
        <v>3779</v>
      </c>
      <c r="AD173" s="39">
        <v>17297</v>
      </c>
      <c r="AE173" s="39">
        <v>3390</v>
      </c>
      <c r="AF173" s="39">
        <v>8507</v>
      </c>
      <c r="AG173" s="79">
        <f t="shared" si="16"/>
        <v>11826.951999999997</v>
      </c>
      <c r="AH173" s="80">
        <f t="shared" si="17"/>
        <v>18.31818350783718</v>
      </c>
    </row>
    <row r="174" spans="1:34">
      <c r="A174" s="69">
        <v>1</v>
      </c>
      <c r="B174" s="69" t="s">
        <v>273</v>
      </c>
      <c r="C174" s="69" t="s">
        <v>1073</v>
      </c>
      <c r="D174" s="69" t="s">
        <v>274</v>
      </c>
      <c r="E174" s="70">
        <v>71634</v>
      </c>
      <c r="F174" s="71">
        <v>825</v>
      </c>
      <c r="G174" s="72">
        <v>9669</v>
      </c>
      <c r="H174" s="70">
        <v>7118</v>
      </c>
      <c r="I174" s="73">
        <v>1794</v>
      </c>
      <c r="J174" s="72">
        <v>14741</v>
      </c>
      <c r="K174" s="72">
        <v>11689</v>
      </c>
      <c r="L174" s="74">
        <v>16941</v>
      </c>
      <c r="M174" s="74">
        <v>1296</v>
      </c>
      <c r="N174" s="75">
        <v>19003</v>
      </c>
      <c r="O174" s="71">
        <f t="shared" si="12"/>
        <v>16467.675999999999</v>
      </c>
      <c r="P174" s="76">
        <f t="shared" si="13"/>
        <v>22.988631096965129</v>
      </c>
      <c r="Q174" s="76">
        <f t="shared" si="15"/>
        <v>21.833020437635387</v>
      </c>
      <c r="R174" s="76">
        <f t="shared" si="14"/>
        <v>1.1556106593297422</v>
      </c>
      <c r="S174" s="77">
        <v>1</v>
      </c>
      <c r="T174" s="77" t="s">
        <v>273</v>
      </c>
      <c r="U174" s="77" t="s">
        <v>1073</v>
      </c>
      <c r="V174" s="77" t="s">
        <v>274</v>
      </c>
      <c r="W174" s="78">
        <v>63706</v>
      </c>
      <c r="X174" s="39">
        <v>754</v>
      </c>
      <c r="Y174" s="39">
        <v>9733</v>
      </c>
      <c r="Z174" s="39">
        <v>5219</v>
      </c>
      <c r="AA174" s="37">
        <v>1025</v>
      </c>
      <c r="AB174" s="39">
        <v>13434</v>
      </c>
      <c r="AC174" s="39">
        <v>5136</v>
      </c>
      <c r="AD174" s="39">
        <v>19463</v>
      </c>
      <c r="AE174" s="39">
        <v>2603</v>
      </c>
      <c r="AF174" s="39">
        <v>10568</v>
      </c>
      <c r="AG174" s="79">
        <f t="shared" si="16"/>
        <v>13908.944</v>
      </c>
      <c r="AH174" s="80">
        <f t="shared" si="17"/>
        <v>21.833020437635387</v>
      </c>
    </row>
    <row r="175" spans="1:34">
      <c r="A175" s="69">
        <v>1</v>
      </c>
      <c r="B175" s="69" t="s">
        <v>275</v>
      </c>
      <c r="C175" s="69" t="s">
        <v>1074</v>
      </c>
      <c r="D175" s="69" t="s">
        <v>276</v>
      </c>
      <c r="E175" s="70">
        <v>51991</v>
      </c>
      <c r="F175" s="71">
        <v>620</v>
      </c>
      <c r="G175" s="72">
        <v>7803</v>
      </c>
      <c r="H175" s="70">
        <v>5190</v>
      </c>
      <c r="I175" s="73">
        <v>1189</v>
      </c>
      <c r="J175" s="72">
        <v>7965</v>
      </c>
      <c r="K175" s="72">
        <v>5307</v>
      </c>
      <c r="L175" s="74">
        <v>12344</v>
      </c>
      <c r="M175" s="74">
        <v>970</v>
      </c>
      <c r="N175" s="75">
        <v>11632</v>
      </c>
      <c r="O175" s="71">
        <f t="shared" si="12"/>
        <v>10958.583000000001</v>
      </c>
      <c r="P175" s="76">
        <f t="shared" si="13"/>
        <v>21.077846165682523</v>
      </c>
      <c r="Q175" s="76">
        <f t="shared" si="15"/>
        <v>20.712296896619886</v>
      </c>
      <c r="R175" s="76">
        <f t="shared" si="14"/>
        <v>0.36554926906263674</v>
      </c>
      <c r="S175" s="77">
        <v>1</v>
      </c>
      <c r="T175" s="77" t="s">
        <v>275</v>
      </c>
      <c r="U175" s="77" t="s">
        <v>1074</v>
      </c>
      <c r="V175" s="77" t="s">
        <v>276</v>
      </c>
      <c r="W175" s="78">
        <v>50590</v>
      </c>
      <c r="X175" s="39">
        <v>579</v>
      </c>
      <c r="Y175" s="39">
        <v>8145</v>
      </c>
      <c r="Z175" s="39">
        <v>4406</v>
      </c>
      <c r="AA175" s="37">
        <v>837</v>
      </c>
      <c r="AB175" s="39">
        <v>8594</v>
      </c>
      <c r="AC175" s="39">
        <v>3123</v>
      </c>
      <c r="AD175" s="39">
        <v>15113</v>
      </c>
      <c r="AE175" s="39">
        <v>2239</v>
      </c>
      <c r="AF175" s="39">
        <v>6406</v>
      </c>
      <c r="AG175" s="79">
        <f t="shared" si="16"/>
        <v>10478.351000000001</v>
      </c>
      <c r="AH175" s="80">
        <f t="shared" si="17"/>
        <v>20.712296896619886</v>
      </c>
    </row>
    <row r="176" spans="1:34">
      <c r="A176" s="69">
        <v>1</v>
      </c>
      <c r="B176" s="69" t="s">
        <v>277</v>
      </c>
      <c r="C176" s="69" t="s">
        <v>1075</v>
      </c>
      <c r="D176" s="69" t="s">
        <v>278</v>
      </c>
      <c r="E176" s="70">
        <v>34620</v>
      </c>
      <c r="F176" s="71">
        <v>798</v>
      </c>
      <c r="G176" s="72">
        <v>10808</v>
      </c>
      <c r="H176" s="70">
        <v>4537</v>
      </c>
      <c r="I176" s="73">
        <v>1329</v>
      </c>
      <c r="J176" s="72">
        <v>8626</v>
      </c>
      <c r="K176" s="72">
        <v>3474</v>
      </c>
      <c r="L176" s="74">
        <v>8791</v>
      </c>
      <c r="M176" s="74">
        <v>357</v>
      </c>
      <c r="N176" s="75">
        <v>12447</v>
      </c>
      <c r="O176" s="71">
        <f t="shared" si="12"/>
        <v>11221.23</v>
      </c>
      <c r="P176" s="76">
        <f t="shared" si="13"/>
        <v>32.412564991334484</v>
      </c>
      <c r="Q176" s="76">
        <f t="shared" si="15"/>
        <v>31.093075184571344</v>
      </c>
      <c r="R176" s="76">
        <f t="shared" si="14"/>
        <v>1.3194898067631406</v>
      </c>
      <c r="S176" s="77">
        <v>1</v>
      </c>
      <c r="T176" s="77" t="s">
        <v>277</v>
      </c>
      <c r="U176" s="77" t="s">
        <v>1075</v>
      </c>
      <c r="V176" s="77" t="s">
        <v>278</v>
      </c>
      <c r="W176" s="78">
        <v>33185</v>
      </c>
      <c r="X176" s="39">
        <v>675</v>
      </c>
      <c r="Y176" s="39">
        <v>11528</v>
      </c>
      <c r="Z176" s="39">
        <v>3697</v>
      </c>
      <c r="AA176" s="37">
        <v>828</v>
      </c>
      <c r="AB176" s="39">
        <v>8320</v>
      </c>
      <c r="AC176" s="39">
        <v>1435</v>
      </c>
      <c r="AD176" s="39">
        <v>10340</v>
      </c>
      <c r="AE176" s="39">
        <v>684</v>
      </c>
      <c r="AF176" s="39">
        <v>7438</v>
      </c>
      <c r="AG176" s="79">
        <f t="shared" si="16"/>
        <v>10318.237000000001</v>
      </c>
      <c r="AH176" s="80">
        <f t="shared" si="17"/>
        <v>31.093075184571344</v>
      </c>
    </row>
    <row r="177" spans="1:34">
      <c r="A177" s="69">
        <v>1</v>
      </c>
      <c r="B177" s="69" t="s">
        <v>279</v>
      </c>
      <c r="C177" s="69" t="s">
        <v>1076</v>
      </c>
      <c r="D177" s="69" t="s">
        <v>280</v>
      </c>
      <c r="E177" s="70">
        <v>25817</v>
      </c>
      <c r="F177" s="71">
        <v>185</v>
      </c>
      <c r="G177" s="72">
        <v>2685</v>
      </c>
      <c r="H177" s="70">
        <v>1916</v>
      </c>
      <c r="I177" s="73">
        <v>466</v>
      </c>
      <c r="J177" s="72">
        <v>3247</v>
      </c>
      <c r="K177" s="72">
        <v>2208</v>
      </c>
      <c r="L177" s="74">
        <v>6637</v>
      </c>
      <c r="M177" s="74">
        <v>629</v>
      </c>
      <c r="N177" s="75">
        <v>6430</v>
      </c>
      <c r="O177" s="71">
        <f t="shared" si="12"/>
        <v>4668.9170000000004</v>
      </c>
      <c r="P177" s="76">
        <f t="shared" si="13"/>
        <v>18.084661269706011</v>
      </c>
      <c r="Q177" s="76">
        <f t="shared" si="15"/>
        <v>18.084542560668073</v>
      </c>
      <c r="R177" s="76">
        <f t="shared" si="14"/>
        <v>1.1870903793820275E-4</v>
      </c>
      <c r="S177" s="77">
        <v>1</v>
      </c>
      <c r="T177" s="77" t="s">
        <v>279</v>
      </c>
      <c r="U177" s="77" t="s">
        <v>1076</v>
      </c>
      <c r="V177" s="77" t="s">
        <v>280</v>
      </c>
      <c r="W177" s="78">
        <v>24189</v>
      </c>
      <c r="X177" s="39">
        <v>224</v>
      </c>
      <c r="Y177" s="39">
        <v>2818</v>
      </c>
      <c r="Z177" s="39">
        <v>1741</v>
      </c>
      <c r="AA177" s="37">
        <v>335</v>
      </c>
      <c r="AB177" s="39">
        <v>3343</v>
      </c>
      <c r="AC177" s="39">
        <v>1328</v>
      </c>
      <c r="AD177" s="39">
        <v>7360</v>
      </c>
      <c r="AE177" s="39">
        <v>1147</v>
      </c>
      <c r="AF177" s="39">
        <v>3538</v>
      </c>
      <c r="AG177" s="79">
        <f t="shared" si="16"/>
        <v>4374.47</v>
      </c>
      <c r="AH177" s="80">
        <f t="shared" si="17"/>
        <v>18.084542560668073</v>
      </c>
    </row>
    <row r="178" spans="1:34">
      <c r="A178" s="69">
        <v>1</v>
      </c>
      <c r="B178" s="69" t="s">
        <v>281</v>
      </c>
      <c r="C178" s="69" t="s">
        <v>1077</v>
      </c>
      <c r="D178" s="69" t="s">
        <v>282</v>
      </c>
      <c r="E178" s="70">
        <v>33564</v>
      </c>
      <c r="F178" s="71">
        <v>280</v>
      </c>
      <c r="G178" s="72">
        <v>2547</v>
      </c>
      <c r="H178" s="70">
        <v>2633</v>
      </c>
      <c r="I178" s="73">
        <v>494</v>
      </c>
      <c r="J178" s="72">
        <v>4874</v>
      </c>
      <c r="K178" s="72">
        <v>2535</v>
      </c>
      <c r="L178" s="74">
        <v>8507</v>
      </c>
      <c r="M178" s="74">
        <v>508</v>
      </c>
      <c r="N178" s="75">
        <v>7726</v>
      </c>
      <c r="O178" s="71">
        <f t="shared" si="12"/>
        <v>5699.6689999999999</v>
      </c>
      <c r="P178" s="76">
        <f t="shared" si="13"/>
        <v>16.981495054224766</v>
      </c>
      <c r="Q178" s="76">
        <f t="shared" si="15"/>
        <v>16.581306334501754</v>
      </c>
      <c r="R178" s="76">
        <f t="shared" si="14"/>
        <v>0.40018871972301184</v>
      </c>
      <c r="S178" s="77">
        <v>1</v>
      </c>
      <c r="T178" s="77" t="s">
        <v>281</v>
      </c>
      <c r="U178" s="77" t="s">
        <v>1077</v>
      </c>
      <c r="V178" s="77" t="s">
        <v>282</v>
      </c>
      <c r="W178" s="78">
        <v>31952</v>
      </c>
      <c r="X178" s="39">
        <v>244</v>
      </c>
      <c r="Y178" s="39">
        <v>2663</v>
      </c>
      <c r="Z178" s="39">
        <v>2248</v>
      </c>
      <c r="AA178" s="37">
        <v>369</v>
      </c>
      <c r="AB178" s="39">
        <v>5240</v>
      </c>
      <c r="AC178" s="39">
        <v>1311</v>
      </c>
      <c r="AD178" s="39">
        <v>9967</v>
      </c>
      <c r="AE178" s="39">
        <v>1084</v>
      </c>
      <c r="AF178" s="39">
        <v>3851</v>
      </c>
      <c r="AG178" s="79">
        <f t="shared" si="16"/>
        <v>5298.0590000000011</v>
      </c>
      <c r="AH178" s="80">
        <f t="shared" si="17"/>
        <v>16.581306334501754</v>
      </c>
    </row>
    <row r="179" spans="1:34">
      <c r="A179" s="69">
        <v>1</v>
      </c>
      <c r="B179" s="69" t="s">
        <v>283</v>
      </c>
      <c r="C179" s="69" t="s">
        <v>1078</v>
      </c>
      <c r="D179" s="69" t="s">
        <v>284</v>
      </c>
      <c r="E179" s="70">
        <v>62105</v>
      </c>
      <c r="F179" s="71">
        <v>609</v>
      </c>
      <c r="G179" s="72">
        <v>5243</v>
      </c>
      <c r="H179" s="70">
        <v>6058</v>
      </c>
      <c r="I179" s="73">
        <v>1982</v>
      </c>
      <c r="J179" s="72">
        <v>14502</v>
      </c>
      <c r="K179" s="72">
        <v>9210</v>
      </c>
      <c r="L179" s="74">
        <v>19834</v>
      </c>
      <c r="M179" s="74">
        <v>1637</v>
      </c>
      <c r="N179" s="75">
        <v>22429</v>
      </c>
      <c r="O179" s="71">
        <f t="shared" si="12"/>
        <v>14922.636999999999</v>
      </c>
      <c r="P179" s="76">
        <f t="shared" si="13"/>
        <v>24.028076644392559</v>
      </c>
      <c r="Q179" s="76">
        <f t="shared" si="15"/>
        <v>22.258430900001628</v>
      </c>
      <c r="R179" s="76">
        <f t="shared" si="14"/>
        <v>1.7696457443909317</v>
      </c>
      <c r="S179" s="77">
        <v>1</v>
      </c>
      <c r="T179" s="77" t="s">
        <v>283</v>
      </c>
      <c r="U179" s="77" t="s">
        <v>1078</v>
      </c>
      <c r="V179" s="77" t="s">
        <v>284</v>
      </c>
      <c r="W179" s="78">
        <v>61411</v>
      </c>
      <c r="X179" s="39">
        <v>633</v>
      </c>
      <c r="Y179" s="39">
        <v>5629</v>
      </c>
      <c r="Z179" s="39">
        <v>4331</v>
      </c>
      <c r="AA179" s="37">
        <v>1214</v>
      </c>
      <c r="AB179" s="39">
        <v>16013</v>
      </c>
      <c r="AC179" s="39">
        <v>5099</v>
      </c>
      <c r="AD179" s="39">
        <v>24962</v>
      </c>
      <c r="AE179" s="39">
        <v>3904</v>
      </c>
      <c r="AF179" s="39">
        <v>10533</v>
      </c>
      <c r="AG179" s="79">
        <f t="shared" si="16"/>
        <v>13669.125</v>
      </c>
      <c r="AH179" s="80">
        <f t="shared" si="17"/>
        <v>22.258430900001628</v>
      </c>
    </row>
    <row r="180" spans="1:34">
      <c r="A180" s="69">
        <v>1</v>
      </c>
      <c r="B180" s="69" t="s">
        <v>285</v>
      </c>
      <c r="C180" s="69" t="s">
        <v>1079</v>
      </c>
      <c r="D180" s="69" t="s">
        <v>286</v>
      </c>
      <c r="E180" s="70">
        <v>31316</v>
      </c>
      <c r="F180" s="71">
        <v>257</v>
      </c>
      <c r="G180" s="72">
        <v>3961</v>
      </c>
      <c r="H180" s="70">
        <v>2310</v>
      </c>
      <c r="I180" s="73">
        <v>461</v>
      </c>
      <c r="J180" s="72">
        <v>3150</v>
      </c>
      <c r="K180" s="72">
        <v>3608</v>
      </c>
      <c r="L180" s="74">
        <v>6788</v>
      </c>
      <c r="M180" s="74">
        <v>459</v>
      </c>
      <c r="N180" s="75">
        <v>6229</v>
      </c>
      <c r="O180" s="71">
        <f t="shared" si="12"/>
        <v>5483.862000000001</v>
      </c>
      <c r="P180" s="76">
        <f t="shared" si="13"/>
        <v>17.511374377315114</v>
      </c>
      <c r="Q180" s="76">
        <f t="shared" si="15"/>
        <v>16.881692648715436</v>
      </c>
      <c r="R180" s="76">
        <f t="shared" si="14"/>
        <v>0.62968172859967808</v>
      </c>
      <c r="S180" s="77">
        <v>1</v>
      </c>
      <c r="T180" s="77" t="s">
        <v>285</v>
      </c>
      <c r="U180" s="77" t="s">
        <v>1079</v>
      </c>
      <c r="V180" s="77" t="s">
        <v>286</v>
      </c>
      <c r="W180" s="78">
        <v>27519</v>
      </c>
      <c r="X180" s="39">
        <v>164</v>
      </c>
      <c r="Y180" s="39">
        <v>3558</v>
      </c>
      <c r="Z180" s="39">
        <v>1782</v>
      </c>
      <c r="AA180" s="37">
        <v>262</v>
      </c>
      <c r="AB180" s="39">
        <v>3350</v>
      </c>
      <c r="AC180" s="39">
        <v>2124</v>
      </c>
      <c r="AD180" s="39">
        <v>7298</v>
      </c>
      <c r="AE180" s="39">
        <v>956</v>
      </c>
      <c r="AF180" s="39">
        <v>3127</v>
      </c>
      <c r="AG180" s="79">
        <f t="shared" si="16"/>
        <v>4645.6730000000007</v>
      </c>
      <c r="AH180" s="80">
        <f t="shared" si="17"/>
        <v>16.881692648715436</v>
      </c>
    </row>
    <row r="181" spans="1:34">
      <c r="A181" s="69">
        <v>1</v>
      </c>
      <c r="B181" s="69" t="s">
        <v>554</v>
      </c>
      <c r="C181" s="69" t="s">
        <v>1080</v>
      </c>
      <c r="D181" s="69" t="s">
        <v>555</v>
      </c>
      <c r="E181" s="70">
        <v>50929</v>
      </c>
      <c r="F181" s="71">
        <v>595</v>
      </c>
      <c r="G181" s="72">
        <v>6227</v>
      </c>
      <c r="H181" s="70">
        <v>4041</v>
      </c>
      <c r="I181" s="73">
        <v>1281</v>
      </c>
      <c r="J181" s="72">
        <v>11222</v>
      </c>
      <c r="K181" s="72">
        <v>10260</v>
      </c>
      <c r="L181" s="74">
        <v>11288</v>
      </c>
      <c r="M181" s="74">
        <v>1519</v>
      </c>
      <c r="N181" s="75">
        <v>12239</v>
      </c>
      <c r="O181" s="71">
        <f t="shared" si="12"/>
        <v>11426.374</v>
      </c>
      <c r="P181" s="76">
        <f t="shared" si="13"/>
        <v>22.435889179053191</v>
      </c>
      <c r="Q181" s="76">
        <f t="shared" si="15"/>
        <v>22.127441657669628</v>
      </c>
      <c r="R181" s="76">
        <f t="shared" si="14"/>
        <v>0.30844752138356313</v>
      </c>
      <c r="S181" s="77">
        <v>1</v>
      </c>
      <c r="T181" s="77" t="s">
        <v>554</v>
      </c>
      <c r="U181" s="77" t="s">
        <v>1080</v>
      </c>
      <c r="V181" s="77" t="s">
        <v>555</v>
      </c>
      <c r="W181" s="78">
        <v>48164</v>
      </c>
      <c r="X181" s="39">
        <v>527</v>
      </c>
      <c r="Y181" s="39">
        <v>6421</v>
      </c>
      <c r="Z181" s="39">
        <v>3821</v>
      </c>
      <c r="AA181" s="37">
        <v>928</v>
      </c>
      <c r="AB181" s="39">
        <v>11198</v>
      </c>
      <c r="AC181" s="39">
        <v>5811</v>
      </c>
      <c r="AD181" s="39">
        <v>13328</v>
      </c>
      <c r="AE181" s="39">
        <v>3822</v>
      </c>
      <c r="AF181" s="39">
        <v>7623</v>
      </c>
      <c r="AG181" s="79">
        <f t="shared" si="16"/>
        <v>10657.460999999999</v>
      </c>
      <c r="AH181" s="80">
        <f t="shared" si="17"/>
        <v>22.127441657669628</v>
      </c>
    </row>
    <row r="182" spans="1:34">
      <c r="A182" s="69">
        <v>1</v>
      </c>
      <c r="B182" s="69" t="s">
        <v>556</v>
      </c>
      <c r="C182" s="69" t="s">
        <v>1081</v>
      </c>
      <c r="D182" s="69" t="s">
        <v>557</v>
      </c>
      <c r="E182" s="70">
        <v>36236</v>
      </c>
      <c r="F182" s="71">
        <v>250</v>
      </c>
      <c r="G182" s="72">
        <v>5388</v>
      </c>
      <c r="H182" s="70">
        <v>2364</v>
      </c>
      <c r="I182" s="73">
        <v>520</v>
      </c>
      <c r="J182" s="72">
        <v>4573</v>
      </c>
      <c r="K182" s="72">
        <v>4767</v>
      </c>
      <c r="L182" s="74">
        <v>8511</v>
      </c>
      <c r="M182" s="74">
        <v>802</v>
      </c>
      <c r="N182" s="75">
        <v>8239</v>
      </c>
      <c r="O182" s="71">
        <f t="shared" si="12"/>
        <v>7028.5470000000005</v>
      </c>
      <c r="P182" s="76">
        <f t="shared" si="13"/>
        <v>19.396586267799979</v>
      </c>
      <c r="Q182" s="76">
        <f t="shared" si="15"/>
        <v>18.919524169184289</v>
      </c>
      <c r="R182" s="76">
        <f t="shared" si="14"/>
        <v>0.47706209861568993</v>
      </c>
      <c r="S182" s="77">
        <v>1</v>
      </c>
      <c r="T182" s="77" t="s">
        <v>556</v>
      </c>
      <c r="U182" s="77" t="s">
        <v>1081</v>
      </c>
      <c r="V182" s="77" t="s">
        <v>557</v>
      </c>
      <c r="W182" s="78">
        <v>34424</v>
      </c>
      <c r="X182" s="39">
        <v>249</v>
      </c>
      <c r="Y182" s="39">
        <v>4925</v>
      </c>
      <c r="Z182" s="39">
        <v>2185</v>
      </c>
      <c r="AA182" s="37">
        <v>355</v>
      </c>
      <c r="AB182" s="39">
        <v>4846</v>
      </c>
      <c r="AC182" s="39">
        <v>3533</v>
      </c>
      <c r="AD182" s="39">
        <v>9635</v>
      </c>
      <c r="AE182" s="39">
        <v>1674</v>
      </c>
      <c r="AF182" s="39">
        <v>4813</v>
      </c>
      <c r="AG182" s="79">
        <f t="shared" si="16"/>
        <v>6512.8569999999991</v>
      </c>
      <c r="AH182" s="80">
        <f t="shared" si="17"/>
        <v>18.919524169184289</v>
      </c>
    </row>
    <row r="183" spans="1:34">
      <c r="A183" s="69">
        <v>1</v>
      </c>
      <c r="B183" s="69" t="s">
        <v>558</v>
      </c>
      <c r="C183" s="69" t="s">
        <v>1082</v>
      </c>
      <c r="D183" s="69" t="s">
        <v>559</v>
      </c>
      <c r="E183" s="70">
        <v>34167</v>
      </c>
      <c r="F183" s="71">
        <v>288</v>
      </c>
      <c r="G183" s="72">
        <v>4237</v>
      </c>
      <c r="H183" s="70">
        <v>2739</v>
      </c>
      <c r="I183" s="73">
        <v>723</v>
      </c>
      <c r="J183" s="72">
        <v>4907</v>
      </c>
      <c r="K183" s="72">
        <v>3261</v>
      </c>
      <c r="L183" s="74">
        <v>9367</v>
      </c>
      <c r="M183" s="74">
        <v>847</v>
      </c>
      <c r="N183" s="75">
        <v>10734</v>
      </c>
      <c r="O183" s="71">
        <f t="shared" si="12"/>
        <v>7061.3289999999997</v>
      </c>
      <c r="P183" s="76">
        <f t="shared" si="13"/>
        <v>20.667102759973073</v>
      </c>
      <c r="Q183" s="76">
        <f t="shared" si="15"/>
        <v>21.2606916692284</v>
      </c>
      <c r="R183" s="76">
        <f t="shared" si="14"/>
        <v>-0.59358890925532748</v>
      </c>
      <c r="S183" s="77">
        <v>1</v>
      </c>
      <c r="T183" s="77" t="s">
        <v>558</v>
      </c>
      <c r="U183" s="77" t="s">
        <v>1082</v>
      </c>
      <c r="V183" s="77" t="s">
        <v>559</v>
      </c>
      <c r="W183" s="78">
        <v>32530</v>
      </c>
      <c r="X183" s="39">
        <v>312</v>
      </c>
      <c r="Y183" s="39">
        <v>4618</v>
      </c>
      <c r="Z183" s="39">
        <v>2493</v>
      </c>
      <c r="AA183" s="37">
        <v>669</v>
      </c>
      <c r="AB183" s="39">
        <v>5279</v>
      </c>
      <c r="AC183" s="39">
        <v>1761</v>
      </c>
      <c r="AD183" s="39">
        <v>11249</v>
      </c>
      <c r="AE183" s="39">
        <v>1972</v>
      </c>
      <c r="AF183" s="39">
        <v>6532</v>
      </c>
      <c r="AG183" s="79">
        <f t="shared" si="16"/>
        <v>6916.1029999999992</v>
      </c>
      <c r="AH183" s="80">
        <f t="shared" si="17"/>
        <v>21.2606916692284</v>
      </c>
    </row>
    <row r="184" spans="1:34">
      <c r="A184" s="69">
        <v>1</v>
      </c>
      <c r="B184" s="69" t="s">
        <v>560</v>
      </c>
      <c r="C184" s="69" t="s">
        <v>1083</v>
      </c>
      <c r="D184" s="69" t="s">
        <v>561</v>
      </c>
      <c r="E184" s="70">
        <v>50363</v>
      </c>
      <c r="F184" s="71">
        <v>792</v>
      </c>
      <c r="G184" s="72">
        <v>6714</v>
      </c>
      <c r="H184" s="70">
        <v>5120</v>
      </c>
      <c r="I184" s="73">
        <v>1481</v>
      </c>
      <c r="J184" s="72">
        <v>11372</v>
      </c>
      <c r="K184" s="72">
        <v>8012</v>
      </c>
      <c r="L184" s="74">
        <v>12434</v>
      </c>
      <c r="M184" s="74">
        <v>1648</v>
      </c>
      <c r="N184" s="75">
        <v>17164</v>
      </c>
      <c r="O184" s="71">
        <f t="shared" si="12"/>
        <v>12539.026999999998</v>
      </c>
      <c r="P184" s="76">
        <f t="shared" si="13"/>
        <v>24.89729960486865</v>
      </c>
      <c r="Q184" s="76">
        <f t="shared" si="15"/>
        <v>24.685823227357151</v>
      </c>
      <c r="R184" s="76">
        <f t="shared" si="14"/>
        <v>0.21147637751149873</v>
      </c>
      <c r="S184" s="77">
        <v>1</v>
      </c>
      <c r="T184" s="77" t="s">
        <v>560</v>
      </c>
      <c r="U184" s="77" t="s">
        <v>1083</v>
      </c>
      <c r="V184" s="77" t="s">
        <v>561</v>
      </c>
      <c r="W184" s="78">
        <v>45765</v>
      </c>
      <c r="X184" s="39">
        <v>650</v>
      </c>
      <c r="Y184" s="39">
        <v>6463</v>
      </c>
      <c r="Z184" s="39">
        <v>4385</v>
      </c>
      <c r="AA184" s="37">
        <v>1246</v>
      </c>
      <c r="AB184" s="39">
        <v>11061</v>
      </c>
      <c r="AC184" s="39">
        <v>3971</v>
      </c>
      <c r="AD184" s="39">
        <v>14381</v>
      </c>
      <c r="AE184" s="39">
        <v>4802</v>
      </c>
      <c r="AF184" s="39">
        <v>10296</v>
      </c>
      <c r="AG184" s="79">
        <f t="shared" si="16"/>
        <v>11297.467000000001</v>
      </c>
      <c r="AH184" s="80">
        <f t="shared" si="17"/>
        <v>24.685823227357151</v>
      </c>
    </row>
    <row r="185" spans="1:34">
      <c r="A185" s="69">
        <v>1</v>
      </c>
      <c r="B185" s="69" t="s">
        <v>562</v>
      </c>
      <c r="C185" s="69" t="s">
        <v>1084</v>
      </c>
      <c r="D185" s="69" t="s">
        <v>563</v>
      </c>
      <c r="E185" s="70">
        <v>47794</v>
      </c>
      <c r="F185" s="71">
        <v>364</v>
      </c>
      <c r="G185" s="72">
        <v>6097</v>
      </c>
      <c r="H185" s="70">
        <v>3661</v>
      </c>
      <c r="I185" s="73">
        <v>810</v>
      </c>
      <c r="J185" s="72">
        <v>6631</v>
      </c>
      <c r="K185" s="72">
        <v>5288</v>
      </c>
      <c r="L185" s="74">
        <v>11731</v>
      </c>
      <c r="M185" s="74">
        <v>1147</v>
      </c>
      <c r="N185" s="75">
        <v>12432</v>
      </c>
      <c r="O185" s="71">
        <f t="shared" si="12"/>
        <v>9358.8629999999994</v>
      </c>
      <c r="P185" s="76">
        <f t="shared" si="13"/>
        <v>19.581669247185836</v>
      </c>
      <c r="Q185" s="76">
        <f t="shared" si="15"/>
        <v>20.038480848107223</v>
      </c>
      <c r="R185" s="76">
        <f t="shared" si="14"/>
        <v>-0.4568116009213874</v>
      </c>
      <c r="S185" s="77">
        <v>1</v>
      </c>
      <c r="T185" s="77" t="s">
        <v>562</v>
      </c>
      <c r="U185" s="77" t="s">
        <v>1084</v>
      </c>
      <c r="V185" s="77" t="s">
        <v>563</v>
      </c>
      <c r="W185" s="78">
        <v>44617</v>
      </c>
      <c r="X185" s="39">
        <v>379</v>
      </c>
      <c r="Y185" s="39">
        <v>6366</v>
      </c>
      <c r="Z185" s="39">
        <v>3331</v>
      </c>
      <c r="AA185" s="37">
        <v>707</v>
      </c>
      <c r="AB185" s="39">
        <v>7241</v>
      </c>
      <c r="AC185" s="39">
        <v>2779</v>
      </c>
      <c r="AD185" s="39">
        <v>13271</v>
      </c>
      <c r="AE185" s="39">
        <v>2747</v>
      </c>
      <c r="AF185" s="39">
        <v>7591</v>
      </c>
      <c r="AG185" s="79">
        <f t="shared" si="16"/>
        <v>8940.5689999999995</v>
      </c>
      <c r="AH185" s="80">
        <f t="shared" si="17"/>
        <v>20.038480848107223</v>
      </c>
    </row>
    <row r="186" spans="1:34">
      <c r="A186" s="69">
        <v>1</v>
      </c>
      <c r="B186" s="69" t="s">
        <v>564</v>
      </c>
      <c r="C186" s="69" t="s">
        <v>1085</v>
      </c>
      <c r="D186" s="69" t="s">
        <v>565</v>
      </c>
      <c r="E186" s="70">
        <v>35126</v>
      </c>
      <c r="F186" s="71">
        <v>267</v>
      </c>
      <c r="G186" s="72">
        <v>4190</v>
      </c>
      <c r="H186" s="70">
        <v>2670</v>
      </c>
      <c r="I186" s="73">
        <v>555</v>
      </c>
      <c r="J186" s="72">
        <v>4775</v>
      </c>
      <c r="K186" s="72">
        <v>3611</v>
      </c>
      <c r="L186" s="74">
        <v>8377</v>
      </c>
      <c r="M186" s="74">
        <v>945</v>
      </c>
      <c r="N186" s="75">
        <v>8402</v>
      </c>
      <c r="O186" s="71">
        <f t="shared" si="12"/>
        <v>6582.98</v>
      </c>
      <c r="P186" s="76">
        <f t="shared" si="13"/>
        <v>18.741046518248588</v>
      </c>
      <c r="Q186" s="76">
        <f t="shared" si="15"/>
        <v>18.778370196466081</v>
      </c>
      <c r="R186" s="76">
        <f t="shared" si="14"/>
        <v>-3.7323678217493494E-2</v>
      </c>
      <c r="S186" s="77">
        <v>1</v>
      </c>
      <c r="T186" s="77" t="s">
        <v>564</v>
      </c>
      <c r="U186" s="77" t="s">
        <v>1085</v>
      </c>
      <c r="V186" s="77" t="s">
        <v>565</v>
      </c>
      <c r="W186" s="78">
        <v>32372</v>
      </c>
      <c r="X186" s="39">
        <v>327</v>
      </c>
      <c r="Y186" s="39">
        <v>3907</v>
      </c>
      <c r="Z186" s="39">
        <v>2375</v>
      </c>
      <c r="AA186" s="37">
        <v>433</v>
      </c>
      <c r="AB186" s="39">
        <v>4859</v>
      </c>
      <c r="AC186" s="39">
        <v>1874</v>
      </c>
      <c r="AD186" s="39">
        <v>9424</v>
      </c>
      <c r="AE186" s="39">
        <v>2370</v>
      </c>
      <c r="AF186" s="39">
        <v>4908</v>
      </c>
      <c r="AG186" s="79">
        <f t="shared" si="16"/>
        <v>6078.9340000000002</v>
      </c>
      <c r="AH186" s="80">
        <f t="shared" si="17"/>
        <v>18.778370196466081</v>
      </c>
    </row>
    <row r="187" spans="1:34">
      <c r="A187" s="69">
        <v>1</v>
      </c>
      <c r="B187" s="69" t="s">
        <v>427</v>
      </c>
      <c r="C187" s="69" t="s">
        <v>1086</v>
      </c>
      <c r="D187" s="69" t="s">
        <v>1087</v>
      </c>
      <c r="E187" s="70">
        <v>69315</v>
      </c>
      <c r="F187" s="71">
        <v>800</v>
      </c>
      <c r="G187" s="72">
        <v>12346</v>
      </c>
      <c r="H187" s="70">
        <v>6317</v>
      </c>
      <c r="I187" s="73">
        <v>1481</v>
      </c>
      <c r="J187" s="72">
        <v>10555</v>
      </c>
      <c r="K187" s="72">
        <v>7473</v>
      </c>
      <c r="L187" s="74">
        <v>14663</v>
      </c>
      <c r="M187" s="74">
        <v>928</v>
      </c>
      <c r="N187" s="75">
        <v>16607</v>
      </c>
      <c r="O187" s="71">
        <f t="shared" si="12"/>
        <v>14901.552000000001</v>
      </c>
      <c r="P187" s="76">
        <f t="shared" si="13"/>
        <v>21.498307725600522</v>
      </c>
      <c r="Q187" s="76">
        <f t="shared" si="15"/>
        <v>20.025065616797903</v>
      </c>
      <c r="R187" s="76">
        <f t="shared" si="14"/>
        <v>1.4732421088026193</v>
      </c>
      <c r="S187" s="77">
        <v>1</v>
      </c>
      <c r="T187" s="77" t="s">
        <v>427</v>
      </c>
      <c r="U187" s="77" t="s">
        <v>1086</v>
      </c>
      <c r="V187" s="77" t="s">
        <v>1087</v>
      </c>
      <c r="W187" s="78">
        <v>61722</v>
      </c>
      <c r="X187" s="39">
        <v>682</v>
      </c>
      <c r="Y187" s="39">
        <v>10749</v>
      </c>
      <c r="Z187" s="39">
        <v>4941</v>
      </c>
      <c r="AA187" s="37">
        <v>724</v>
      </c>
      <c r="AB187" s="39">
        <v>9865</v>
      </c>
      <c r="AC187" s="39">
        <v>3620</v>
      </c>
      <c r="AD187" s="39">
        <v>15987</v>
      </c>
      <c r="AE187" s="39">
        <v>1701</v>
      </c>
      <c r="AF187" s="39">
        <v>9676</v>
      </c>
      <c r="AG187" s="79">
        <f t="shared" si="16"/>
        <v>12359.871000000003</v>
      </c>
      <c r="AH187" s="80">
        <f t="shared" si="17"/>
        <v>20.025065616797903</v>
      </c>
    </row>
    <row r="188" spans="1:34">
      <c r="A188" s="69">
        <v>1</v>
      </c>
      <c r="B188" s="69" t="s">
        <v>428</v>
      </c>
      <c r="C188" s="69" t="s">
        <v>1088</v>
      </c>
      <c r="D188" s="69" t="s">
        <v>429</v>
      </c>
      <c r="E188" s="70">
        <v>47258</v>
      </c>
      <c r="F188" s="71">
        <v>468</v>
      </c>
      <c r="G188" s="72">
        <v>5681</v>
      </c>
      <c r="H188" s="70">
        <v>3739</v>
      </c>
      <c r="I188" s="73">
        <v>662</v>
      </c>
      <c r="J188" s="72">
        <v>5284</v>
      </c>
      <c r="K188" s="72">
        <v>4636</v>
      </c>
      <c r="L188" s="74">
        <v>10400</v>
      </c>
      <c r="M188" s="74">
        <v>817</v>
      </c>
      <c r="N188" s="75">
        <v>9768</v>
      </c>
      <c r="O188" s="71">
        <f t="shared" si="12"/>
        <v>8335.3819999999996</v>
      </c>
      <c r="P188" s="76">
        <f t="shared" si="13"/>
        <v>17.638033772059757</v>
      </c>
      <c r="Q188" s="76">
        <f t="shared" si="15"/>
        <v>16.778989111747851</v>
      </c>
      <c r="R188" s="76">
        <f t="shared" si="14"/>
        <v>0.85904466031190552</v>
      </c>
      <c r="S188" s="77">
        <v>1</v>
      </c>
      <c r="T188" s="77" t="s">
        <v>428</v>
      </c>
      <c r="U188" s="77" t="s">
        <v>1088</v>
      </c>
      <c r="V188" s="77" t="s">
        <v>429</v>
      </c>
      <c r="W188" s="78">
        <v>43625</v>
      </c>
      <c r="X188" s="39">
        <v>378</v>
      </c>
      <c r="Y188" s="39">
        <v>5014</v>
      </c>
      <c r="Z188" s="39">
        <v>3048</v>
      </c>
      <c r="AA188" s="37">
        <v>448</v>
      </c>
      <c r="AB188" s="39">
        <v>5362</v>
      </c>
      <c r="AC188" s="39">
        <v>2884</v>
      </c>
      <c r="AD188" s="39">
        <v>11714</v>
      </c>
      <c r="AE188" s="39">
        <v>1680</v>
      </c>
      <c r="AF188" s="39">
        <v>5430</v>
      </c>
      <c r="AG188" s="79">
        <f t="shared" si="16"/>
        <v>7319.8339999999998</v>
      </c>
      <c r="AH188" s="80">
        <f t="shared" si="17"/>
        <v>16.778989111747851</v>
      </c>
    </row>
    <row r="189" spans="1:34">
      <c r="A189" s="69">
        <v>1</v>
      </c>
      <c r="B189" s="69" t="s">
        <v>430</v>
      </c>
      <c r="C189" s="69" t="s">
        <v>1089</v>
      </c>
      <c r="D189" s="69" t="s">
        <v>431</v>
      </c>
      <c r="E189" s="70">
        <v>52177</v>
      </c>
      <c r="F189" s="71">
        <v>500</v>
      </c>
      <c r="G189" s="72">
        <v>6411</v>
      </c>
      <c r="H189" s="70">
        <v>4695</v>
      </c>
      <c r="I189" s="73">
        <v>876</v>
      </c>
      <c r="J189" s="72">
        <v>6928</v>
      </c>
      <c r="K189" s="72">
        <v>5864</v>
      </c>
      <c r="L189" s="74">
        <v>12001</v>
      </c>
      <c r="M189" s="74">
        <v>1102</v>
      </c>
      <c r="N189" s="75">
        <v>12830</v>
      </c>
      <c r="O189" s="71">
        <f t="shared" si="12"/>
        <v>10136.368000000002</v>
      </c>
      <c r="P189" s="76">
        <f t="shared" si="13"/>
        <v>19.426889242386498</v>
      </c>
      <c r="Q189" s="76">
        <f t="shared" si="15"/>
        <v>17.98426841982085</v>
      </c>
      <c r="R189" s="76">
        <f t="shared" si="14"/>
        <v>1.4426208225656474</v>
      </c>
      <c r="S189" s="77">
        <v>1</v>
      </c>
      <c r="T189" s="77" t="s">
        <v>430</v>
      </c>
      <c r="U189" s="77" t="s">
        <v>1089</v>
      </c>
      <c r="V189" s="77" t="s">
        <v>431</v>
      </c>
      <c r="W189" s="78">
        <v>47001</v>
      </c>
      <c r="X189" s="39">
        <v>430</v>
      </c>
      <c r="Y189" s="39">
        <v>5521</v>
      </c>
      <c r="Z189" s="39">
        <v>3687</v>
      </c>
      <c r="AA189" s="37">
        <v>403</v>
      </c>
      <c r="AB189" s="39">
        <v>6829</v>
      </c>
      <c r="AC189" s="39">
        <v>2411</v>
      </c>
      <c r="AD189" s="39">
        <v>13293</v>
      </c>
      <c r="AE189" s="39">
        <v>2286</v>
      </c>
      <c r="AF189" s="39">
        <v>7206</v>
      </c>
      <c r="AG189" s="79">
        <f t="shared" si="16"/>
        <v>8452.7859999999982</v>
      </c>
      <c r="AH189" s="80">
        <f t="shared" si="17"/>
        <v>17.98426841982085</v>
      </c>
    </row>
    <row r="190" spans="1:34">
      <c r="A190" s="69">
        <v>1</v>
      </c>
      <c r="B190" s="69" t="s">
        <v>432</v>
      </c>
      <c r="C190" s="69" t="s">
        <v>1090</v>
      </c>
      <c r="D190" s="69" t="s">
        <v>433</v>
      </c>
      <c r="E190" s="70">
        <v>46579</v>
      </c>
      <c r="F190" s="71">
        <v>357</v>
      </c>
      <c r="G190" s="72">
        <v>3785</v>
      </c>
      <c r="H190" s="70">
        <v>3778</v>
      </c>
      <c r="I190" s="73">
        <v>559</v>
      </c>
      <c r="J190" s="72">
        <v>6257</v>
      </c>
      <c r="K190" s="72">
        <v>3906</v>
      </c>
      <c r="L190" s="74">
        <v>11245</v>
      </c>
      <c r="M190" s="74">
        <v>1078</v>
      </c>
      <c r="N190" s="75">
        <v>10032</v>
      </c>
      <c r="O190" s="71">
        <f t="shared" si="12"/>
        <v>7835.6949999999988</v>
      </c>
      <c r="P190" s="76">
        <f t="shared" si="13"/>
        <v>16.8223770368621</v>
      </c>
      <c r="Q190" s="76">
        <f t="shared" si="15"/>
        <v>15.775939142208047</v>
      </c>
      <c r="R190" s="76">
        <f t="shared" si="14"/>
        <v>1.0464378946540531</v>
      </c>
      <c r="S190" s="77">
        <v>1</v>
      </c>
      <c r="T190" s="77" t="s">
        <v>432</v>
      </c>
      <c r="U190" s="77" t="s">
        <v>1090</v>
      </c>
      <c r="V190" s="77" t="s">
        <v>433</v>
      </c>
      <c r="W190" s="78">
        <v>43577</v>
      </c>
      <c r="X190" s="39">
        <v>295</v>
      </c>
      <c r="Y190" s="39">
        <v>3338</v>
      </c>
      <c r="Z190" s="39">
        <v>3065</v>
      </c>
      <c r="AA190" s="37">
        <v>425</v>
      </c>
      <c r="AB190" s="39">
        <v>6259</v>
      </c>
      <c r="AC190" s="39">
        <v>1643</v>
      </c>
      <c r="AD190" s="39">
        <v>12791</v>
      </c>
      <c r="AE190" s="39">
        <v>2402</v>
      </c>
      <c r="AF190" s="39">
        <v>5176</v>
      </c>
      <c r="AG190" s="79">
        <f t="shared" si="16"/>
        <v>6874.6810000000014</v>
      </c>
      <c r="AH190" s="80">
        <f t="shared" si="17"/>
        <v>15.775939142208047</v>
      </c>
    </row>
    <row r="191" spans="1:34">
      <c r="A191" s="69">
        <v>1</v>
      </c>
      <c r="B191" s="69" t="s">
        <v>434</v>
      </c>
      <c r="C191" s="69" t="s">
        <v>1091</v>
      </c>
      <c r="D191" s="69" t="s">
        <v>435</v>
      </c>
      <c r="E191" s="70">
        <v>35430</v>
      </c>
      <c r="F191" s="71">
        <v>428</v>
      </c>
      <c r="G191" s="72">
        <v>5815</v>
      </c>
      <c r="H191" s="70">
        <v>4144</v>
      </c>
      <c r="I191" s="73">
        <v>936</v>
      </c>
      <c r="J191" s="72">
        <v>8097</v>
      </c>
      <c r="K191" s="72">
        <v>4506</v>
      </c>
      <c r="L191" s="74">
        <v>9138</v>
      </c>
      <c r="M191" s="74">
        <v>1312</v>
      </c>
      <c r="N191" s="75">
        <v>11211</v>
      </c>
      <c r="O191" s="71">
        <f t="shared" si="12"/>
        <v>9097.2659999999996</v>
      </c>
      <c r="P191" s="76">
        <f t="shared" si="13"/>
        <v>25.676731583403896</v>
      </c>
      <c r="Q191" s="76">
        <f t="shared" si="15"/>
        <v>24.913533522672878</v>
      </c>
      <c r="R191" s="76">
        <f t="shared" si="14"/>
        <v>0.76319806073101759</v>
      </c>
      <c r="S191" s="77">
        <v>1</v>
      </c>
      <c r="T191" s="77" t="s">
        <v>434</v>
      </c>
      <c r="U191" s="77" t="s">
        <v>1091</v>
      </c>
      <c r="V191" s="77" t="s">
        <v>435</v>
      </c>
      <c r="W191" s="78">
        <v>31337</v>
      </c>
      <c r="X191" s="39">
        <v>375</v>
      </c>
      <c r="Y191" s="39">
        <v>5573</v>
      </c>
      <c r="Z191" s="39">
        <v>2970</v>
      </c>
      <c r="AA191" s="37">
        <v>562</v>
      </c>
      <c r="AB191" s="39">
        <v>7726</v>
      </c>
      <c r="AC191" s="39">
        <v>1794</v>
      </c>
      <c r="AD191" s="39">
        <v>10007</v>
      </c>
      <c r="AE191" s="39">
        <v>3314</v>
      </c>
      <c r="AF191" s="39">
        <v>6132</v>
      </c>
      <c r="AG191" s="79">
        <f t="shared" si="16"/>
        <v>7807.1540000000005</v>
      </c>
      <c r="AH191" s="80">
        <f t="shared" si="17"/>
        <v>24.913533522672878</v>
      </c>
    </row>
    <row r="192" spans="1:34">
      <c r="A192" s="69">
        <v>1</v>
      </c>
      <c r="B192" s="69" t="s">
        <v>436</v>
      </c>
      <c r="C192" s="69" t="s">
        <v>1092</v>
      </c>
      <c r="D192" s="69" t="s">
        <v>437</v>
      </c>
      <c r="E192" s="70">
        <v>35510</v>
      </c>
      <c r="F192" s="71">
        <v>281</v>
      </c>
      <c r="G192" s="72">
        <v>2718</v>
      </c>
      <c r="H192" s="70">
        <v>2382</v>
      </c>
      <c r="I192" s="73">
        <v>399</v>
      </c>
      <c r="J192" s="72">
        <v>2856</v>
      </c>
      <c r="K192" s="72">
        <v>3380</v>
      </c>
      <c r="L192" s="74">
        <v>6988</v>
      </c>
      <c r="M192" s="74">
        <v>394</v>
      </c>
      <c r="N192" s="75">
        <v>5429</v>
      </c>
      <c r="O192" s="71">
        <f t="shared" si="12"/>
        <v>4899.7859999999991</v>
      </c>
      <c r="P192" s="76">
        <f t="shared" si="13"/>
        <v>13.798327231765697</v>
      </c>
      <c r="Q192" s="76">
        <f t="shared" si="15"/>
        <v>13.339972282106558</v>
      </c>
      <c r="R192" s="76">
        <f t="shared" si="14"/>
        <v>0.45835494965913881</v>
      </c>
      <c r="S192" s="77">
        <v>1</v>
      </c>
      <c r="T192" s="77" t="s">
        <v>436</v>
      </c>
      <c r="U192" s="77" t="s">
        <v>1092</v>
      </c>
      <c r="V192" s="77" t="s">
        <v>437</v>
      </c>
      <c r="W192" s="78">
        <v>32470</v>
      </c>
      <c r="X192" s="39">
        <v>192</v>
      </c>
      <c r="Y192" s="39">
        <v>2723</v>
      </c>
      <c r="Z192" s="39">
        <v>1986</v>
      </c>
      <c r="AA192" s="37">
        <v>276</v>
      </c>
      <c r="AB192" s="39">
        <v>2865</v>
      </c>
      <c r="AC192" s="39">
        <v>2050</v>
      </c>
      <c r="AD192" s="39">
        <v>7513</v>
      </c>
      <c r="AE192" s="39">
        <v>750</v>
      </c>
      <c r="AF192" s="39">
        <v>3057</v>
      </c>
      <c r="AG192" s="79">
        <f t="shared" si="16"/>
        <v>4331.4889999999996</v>
      </c>
      <c r="AH192" s="80">
        <f t="shared" si="17"/>
        <v>13.339972282106558</v>
      </c>
    </row>
    <row r="193" spans="1:34">
      <c r="A193" s="69">
        <v>1</v>
      </c>
      <c r="B193" s="69" t="s">
        <v>438</v>
      </c>
      <c r="C193" s="69" t="s">
        <v>1093</v>
      </c>
      <c r="D193" s="69" t="s">
        <v>439</v>
      </c>
      <c r="E193" s="70">
        <v>51311</v>
      </c>
      <c r="F193" s="71">
        <v>748</v>
      </c>
      <c r="G193" s="72">
        <v>10037</v>
      </c>
      <c r="H193" s="70">
        <v>5627</v>
      </c>
      <c r="I193" s="73">
        <v>1352</v>
      </c>
      <c r="J193" s="72">
        <v>10623</v>
      </c>
      <c r="K193" s="72">
        <v>4510</v>
      </c>
      <c r="L193" s="74">
        <v>14035</v>
      </c>
      <c r="M193" s="74">
        <v>1858</v>
      </c>
      <c r="N193" s="75">
        <v>16004</v>
      </c>
      <c r="O193" s="71">
        <f t="shared" si="12"/>
        <v>13264.56</v>
      </c>
      <c r="P193" s="76">
        <f t="shared" si="13"/>
        <v>25.85129894174738</v>
      </c>
      <c r="Q193" s="76">
        <f t="shared" si="15"/>
        <v>25.370501444490301</v>
      </c>
      <c r="R193" s="76">
        <f t="shared" si="14"/>
        <v>0.48079749725707899</v>
      </c>
      <c r="S193" s="77">
        <v>1</v>
      </c>
      <c r="T193" s="77" t="s">
        <v>438</v>
      </c>
      <c r="U193" s="77" t="s">
        <v>1093</v>
      </c>
      <c r="V193" s="77" t="s">
        <v>439</v>
      </c>
      <c r="W193" s="78">
        <v>48460</v>
      </c>
      <c r="X193" s="39">
        <v>677</v>
      </c>
      <c r="Y193" s="39">
        <v>9402</v>
      </c>
      <c r="Z193" s="39">
        <v>4629</v>
      </c>
      <c r="AA193" s="37">
        <v>901</v>
      </c>
      <c r="AB193" s="39">
        <v>10376</v>
      </c>
      <c r="AC193" s="39">
        <v>2055</v>
      </c>
      <c r="AD193" s="39">
        <v>16699</v>
      </c>
      <c r="AE193" s="39">
        <v>6224</v>
      </c>
      <c r="AF193" s="39">
        <v>8834</v>
      </c>
      <c r="AG193" s="79">
        <f t="shared" si="16"/>
        <v>12294.545</v>
      </c>
      <c r="AH193" s="80">
        <f t="shared" si="17"/>
        <v>25.370501444490301</v>
      </c>
    </row>
    <row r="194" spans="1:34">
      <c r="A194" s="69">
        <v>1</v>
      </c>
      <c r="B194" s="69" t="s">
        <v>440</v>
      </c>
      <c r="C194" s="69" t="s">
        <v>1094</v>
      </c>
      <c r="D194" s="69" t="s">
        <v>441</v>
      </c>
      <c r="E194" s="70">
        <v>76839</v>
      </c>
      <c r="F194" s="71">
        <v>631</v>
      </c>
      <c r="G194" s="72">
        <v>8440</v>
      </c>
      <c r="H194" s="70">
        <v>6254</v>
      </c>
      <c r="I194" s="73">
        <v>1137</v>
      </c>
      <c r="J194" s="72">
        <v>10232</v>
      </c>
      <c r="K194" s="72">
        <v>8153</v>
      </c>
      <c r="L194" s="74">
        <v>20166</v>
      </c>
      <c r="M194" s="74">
        <v>1716</v>
      </c>
      <c r="N194" s="75">
        <v>19108</v>
      </c>
      <c r="O194" s="71">
        <f t="shared" ref="O194:O257" si="18">(0.576*F194)+(0.357*G194)+(0.324*H194)+(0.303*I194)+(0.184*J194)+(0.165*K194)+(0.161*L194)+(0.135*M194)+(0.113*N194)</f>
        <v>14612.866000000002</v>
      </c>
      <c r="P194" s="76">
        <f t="shared" ref="P194:P257" si="19">O194/E194*100</f>
        <v>19.017511940551024</v>
      </c>
      <c r="Q194" s="76">
        <f t="shared" si="15"/>
        <v>17.766763909147741</v>
      </c>
      <c r="R194" s="76">
        <f t="shared" ref="R194:R257" si="20">P194-Q194</f>
        <v>1.2507480314032833</v>
      </c>
      <c r="S194" s="77">
        <v>1</v>
      </c>
      <c r="T194" s="77" t="s">
        <v>440</v>
      </c>
      <c r="U194" s="77" t="s">
        <v>1094</v>
      </c>
      <c r="V194" s="77" t="s">
        <v>441</v>
      </c>
      <c r="W194" s="78">
        <v>71985</v>
      </c>
      <c r="X194" s="39">
        <v>676</v>
      </c>
      <c r="Y194" s="39">
        <v>7289</v>
      </c>
      <c r="Z194" s="39">
        <v>5009</v>
      </c>
      <c r="AA194" s="37">
        <v>777</v>
      </c>
      <c r="AB194" s="39">
        <v>10236</v>
      </c>
      <c r="AC194" s="39">
        <v>4409</v>
      </c>
      <c r="AD194" s="39">
        <v>23200</v>
      </c>
      <c r="AE194" s="39">
        <v>3487</v>
      </c>
      <c r="AF194" s="39">
        <v>9935</v>
      </c>
      <c r="AG194" s="79">
        <f t="shared" si="16"/>
        <v>12789.405000000001</v>
      </c>
      <c r="AH194" s="80">
        <f t="shared" si="17"/>
        <v>17.766763909147741</v>
      </c>
    </row>
    <row r="195" spans="1:34">
      <c r="A195" s="69">
        <v>1</v>
      </c>
      <c r="B195" s="69" t="s">
        <v>442</v>
      </c>
      <c r="C195" s="69" t="s">
        <v>1095</v>
      </c>
      <c r="D195" s="69" t="s">
        <v>443</v>
      </c>
      <c r="E195" s="70">
        <v>36344</v>
      </c>
      <c r="F195" s="71">
        <v>994</v>
      </c>
      <c r="G195" s="72">
        <v>5927</v>
      </c>
      <c r="H195" s="70">
        <v>3528</v>
      </c>
      <c r="I195" s="73">
        <v>808</v>
      </c>
      <c r="J195" s="72">
        <v>6042</v>
      </c>
      <c r="K195" s="72">
        <v>4607</v>
      </c>
      <c r="L195" s="74">
        <v>7751</v>
      </c>
      <c r="M195" s="74">
        <v>604</v>
      </c>
      <c r="N195" s="75">
        <v>9661</v>
      </c>
      <c r="O195" s="71">
        <f t="shared" si="18"/>
        <v>8369.405999999999</v>
      </c>
      <c r="P195" s="76">
        <f t="shared" si="19"/>
        <v>23.028301782962799</v>
      </c>
      <c r="Q195" s="76">
        <f t="shared" ref="Q195:Q258" si="21">AH195</f>
        <v>20.460851317244703</v>
      </c>
      <c r="R195" s="76">
        <f t="shared" si="20"/>
        <v>2.5674504657180961</v>
      </c>
      <c r="S195" s="77">
        <v>1</v>
      </c>
      <c r="T195" s="77" t="s">
        <v>442</v>
      </c>
      <c r="U195" s="77" t="s">
        <v>1095</v>
      </c>
      <c r="V195" s="77" t="s">
        <v>443</v>
      </c>
      <c r="W195" s="78">
        <v>35263</v>
      </c>
      <c r="X195" s="39">
        <v>648</v>
      </c>
      <c r="Y195" s="39">
        <v>5378</v>
      </c>
      <c r="Z195" s="39">
        <v>3013</v>
      </c>
      <c r="AA195" s="37">
        <v>382</v>
      </c>
      <c r="AB195" s="39">
        <v>5978</v>
      </c>
      <c r="AC195" s="39">
        <v>2347</v>
      </c>
      <c r="AD195" s="39">
        <v>9478</v>
      </c>
      <c r="AE195" s="39">
        <v>1270</v>
      </c>
      <c r="AF195" s="39">
        <v>5711</v>
      </c>
      <c r="AG195" s="79">
        <f t="shared" ref="AG195:AG258" si="22">(0.576*X195)+(0.357*Y195)+(0.324*Z195)+(0.303*AA195)+(0.184*AB195)+(0.165*AC195)+(0.161*AD195)+(0.135*AE195)+(0.113*AF195)</f>
        <v>7215.1100000000006</v>
      </c>
      <c r="AH195" s="80">
        <f t="shared" ref="AH195:AH258" si="23">AG195/W195*100</f>
        <v>20.460851317244703</v>
      </c>
    </row>
    <row r="196" spans="1:34">
      <c r="A196" s="69">
        <v>1</v>
      </c>
      <c r="B196" s="69" t="s">
        <v>444</v>
      </c>
      <c r="C196" s="69" t="s">
        <v>1096</v>
      </c>
      <c r="D196" s="69" t="s">
        <v>445</v>
      </c>
      <c r="E196" s="70">
        <v>47626</v>
      </c>
      <c r="F196" s="71">
        <v>394</v>
      </c>
      <c r="G196" s="72">
        <v>6854</v>
      </c>
      <c r="H196" s="70">
        <v>3923</v>
      </c>
      <c r="I196" s="73">
        <v>635</v>
      </c>
      <c r="J196" s="72">
        <v>6426</v>
      </c>
      <c r="K196" s="72">
        <v>4964</v>
      </c>
      <c r="L196" s="74">
        <v>10931</v>
      </c>
      <c r="M196" s="74">
        <v>709</v>
      </c>
      <c r="N196" s="75">
        <v>11314</v>
      </c>
      <c r="O196" s="71">
        <f t="shared" si="18"/>
        <v>9272.8109999999997</v>
      </c>
      <c r="P196" s="76">
        <f t="shared" si="19"/>
        <v>19.470060471171209</v>
      </c>
      <c r="Q196" s="76">
        <f t="shared" si="21"/>
        <v>18.425166538269817</v>
      </c>
      <c r="R196" s="76">
        <f t="shared" si="20"/>
        <v>1.0448939329013918</v>
      </c>
      <c r="S196" s="77">
        <v>1</v>
      </c>
      <c r="T196" s="77" t="s">
        <v>444</v>
      </c>
      <c r="U196" s="77" t="s">
        <v>1096</v>
      </c>
      <c r="V196" s="77" t="s">
        <v>445</v>
      </c>
      <c r="W196" s="78">
        <v>44134</v>
      </c>
      <c r="X196" s="39">
        <v>320</v>
      </c>
      <c r="Y196" s="39">
        <v>6161</v>
      </c>
      <c r="Z196" s="39">
        <v>3215</v>
      </c>
      <c r="AA196" s="37">
        <v>367</v>
      </c>
      <c r="AB196" s="39">
        <v>6386</v>
      </c>
      <c r="AC196" s="39">
        <v>3108</v>
      </c>
      <c r="AD196" s="39">
        <v>12132</v>
      </c>
      <c r="AE196" s="39">
        <v>1590</v>
      </c>
      <c r="AF196" s="39">
        <v>6543</v>
      </c>
      <c r="AG196" s="79">
        <f t="shared" si="22"/>
        <v>8131.7630000000008</v>
      </c>
      <c r="AH196" s="80">
        <f t="shared" si="23"/>
        <v>18.425166538269817</v>
      </c>
    </row>
    <row r="197" spans="1:34">
      <c r="A197" s="69">
        <v>1</v>
      </c>
      <c r="B197" s="69" t="s">
        <v>446</v>
      </c>
      <c r="C197" s="69" t="s">
        <v>1097</v>
      </c>
      <c r="D197" s="69" t="s">
        <v>447</v>
      </c>
      <c r="E197" s="70">
        <v>46865</v>
      </c>
      <c r="F197" s="71">
        <v>444</v>
      </c>
      <c r="G197" s="72">
        <v>7243</v>
      </c>
      <c r="H197" s="70">
        <v>3085</v>
      </c>
      <c r="I197" s="73">
        <v>564</v>
      </c>
      <c r="J197" s="72">
        <v>6705</v>
      </c>
      <c r="K197" s="72">
        <v>5617</v>
      </c>
      <c r="L197" s="74">
        <v>10534</v>
      </c>
      <c r="M197" s="74">
        <v>783</v>
      </c>
      <c r="N197" s="75">
        <v>8557</v>
      </c>
      <c r="O197" s="71">
        <f t="shared" si="18"/>
        <v>8941.0720000000001</v>
      </c>
      <c r="P197" s="76">
        <f t="shared" si="19"/>
        <v>19.078356982823003</v>
      </c>
      <c r="Q197" s="76">
        <f t="shared" si="21"/>
        <v>18.729982379671707</v>
      </c>
      <c r="R197" s="76">
        <f t="shared" si="20"/>
        <v>0.34837460315129576</v>
      </c>
      <c r="S197" s="77">
        <v>1</v>
      </c>
      <c r="T197" s="77" t="s">
        <v>446</v>
      </c>
      <c r="U197" s="77" t="s">
        <v>1097</v>
      </c>
      <c r="V197" s="77" t="s">
        <v>447</v>
      </c>
      <c r="W197" s="78">
        <v>43132</v>
      </c>
      <c r="X197" s="39">
        <v>298</v>
      </c>
      <c r="Y197" s="39">
        <v>6888</v>
      </c>
      <c r="Z197" s="39">
        <v>2652</v>
      </c>
      <c r="AA197" s="37">
        <v>373</v>
      </c>
      <c r="AB197" s="39">
        <v>6768</v>
      </c>
      <c r="AC197" s="39">
        <v>3692</v>
      </c>
      <c r="AD197" s="39">
        <v>11760</v>
      </c>
      <c r="AE197" s="39">
        <v>1469</v>
      </c>
      <c r="AF197" s="39">
        <v>4686</v>
      </c>
      <c r="AG197" s="79">
        <f t="shared" si="22"/>
        <v>8078.6160000000009</v>
      </c>
      <c r="AH197" s="80">
        <f t="shared" si="23"/>
        <v>18.729982379671707</v>
      </c>
    </row>
    <row r="198" spans="1:34">
      <c r="A198" s="69">
        <v>1</v>
      </c>
      <c r="B198" s="69" t="s">
        <v>287</v>
      </c>
      <c r="C198" s="69" t="s">
        <v>1098</v>
      </c>
      <c r="D198" s="69" t="s">
        <v>288</v>
      </c>
      <c r="E198" s="70">
        <v>37658</v>
      </c>
      <c r="F198" s="71">
        <v>770</v>
      </c>
      <c r="G198" s="72">
        <v>5297</v>
      </c>
      <c r="H198" s="70">
        <v>4433</v>
      </c>
      <c r="I198" s="73">
        <v>1002</v>
      </c>
      <c r="J198" s="72">
        <v>6605</v>
      </c>
      <c r="K198" s="72">
        <v>3934</v>
      </c>
      <c r="L198" s="74">
        <v>8979</v>
      </c>
      <c r="M198" s="74">
        <v>774</v>
      </c>
      <c r="N198" s="75">
        <v>11150</v>
      </c>
      <c r="O198" s="71">
        <f t="shared" si="18"/>
        <v>8748.9359999999997</v>
      </c>
      <c r="P198" s="76">
        <f t="shared" si="19"/>
        <v>23.232609272930056</v>
      </c>
      <c r="Q198" s="76">
        <f t="shared" si="21"/>
        <v>20.397561045429821</v>
      </c>
      <c r="R198" s="76">
        <f t="shared" si="20"/>
        <v>2.8350482275002342</v>
      </c>
      <c r="S198" s="77">
        <v>1</v>
      </c>
      <c r="T198" s="77" t="s">
        <v>287</v>
      </c>
      <c r="U198" s="77" t="s">
        <v>1098</v>
      </c>
      <c r="V198" s="77" t="s">
        <v>288</v>
      </c>
      <c r="W198" s="78">
        <v>34933</v>
      </c>
      <c r="X198" s="39">
        <v>544</v>
      </c>
      <c r="Y198" s="39">
        <v>4855</v>
      </c>
      <c r="Z198" s="39">
        <v>3209</v>
      </c>
      <c r="AA198" s="37">
        <v>532</v>
      </c>
      <c r="AB198" s="39">
        <v>5973</v>
      </c>
      <c r="AC198" s="39">
        <v>1641</v>
      </c>
      <c r="AD198" s="39">
        <v>10218</v>
      </c>
      <c r="AE198" s="39">
        <v>1469</v>
      </c>
      <c r="AF198" s="39">
        <v>5883</v>
      </c>
      <c r="AG198" s="79">
        <f t="shared" si="22"/>
        <v>7125.48</v>
      </c>
      <c r="AH198" s="80">
        <f t="shared" si="23"/>
        <v>20.397561045429821</v>
      </c>
    </row>
    <row r="199" spans="1:34">
      <c r="A199" s="69">
        <v>1</v>
      </c>
      <c r="B199" s="69" t="s">
        <v>289</v>
      </c>
      <c r="C199" s="69" t="s">
        <v>1099</v>
      </c>
      <c r="D199" s="69" t="s">
        <v>290</v>
      </c>
      <c r="E199" s="70">
        <v>59938</v>
      </c>
      <c r="F199" s="71">
        <v>694</v>
      </c>
      <c r="G199" s="72">
        <v>13045</v>
      </c>
      <c r="H199" s="70">
        <v>5996</v>
      </c>
      <c r="I199" s="73">
        <v>1354</v>
      </c>
      <c r="J199" s="72">
        <v>9839</v>
      </c>
      <c r="K199" s="72">
        <v>6516</v>
      </c>
      <c r="L199" s="74">
        <v>13512</v>
      </c>
      <c r="M199" s="74">
        <v>936</v>
      </c>
      <c r="N199" s="75">
        <v>14203</v>
      </c>
      <c r="O199" s="71">
        <f t="shared" si="18"/>
        <v>14202.021999999999</v>
      </c>
      <c r="P199" s="76">
        <f t="shared" si="19"/>
        <v>23.694521005038538</v>
      </c>
      <c r="Q199" s="76">
        <f t="shared" si="21"/>
        <v>22.26916899191529</v>
      </c>
      <c r="R199" s="76">
        <f t="shared" si="20"/>
        <v>1.4253520131232484</v>
      </c>
      <c r="S199" s="77">
        <v>1</v>
      </c>
      <c r="T199" s="77" t="s">
        <v>289</v>
      </c>
      <c r="U199" s="77" t="s">
        <v>1099</v>
      </c>
      <c r="V199" s="77" t="s">
        <v>290</v>
      </c>
      <c r="W199" s="78">
        <v>55908</v>
      </c>
      <c r="X199" s="39">
        <v>642</v>
      </c>
      <c r="Y199" s="39">
        <v>12710</v>
      </c>
      <c r="Z199" s="39">
        <v>4522</v>
      </c>
      <c r="AA199" s="37">
        <v>741</v>
      </c>
      <c r="AB199" s="39">
        <v>9671</v>
      </c>
      <c r="AC199" s="39">
        <v>2704</v>
      </c>
      <c r="AD199" s="39">
        <v>15282</v>
      </c>
      <c r="AE199" s="39">
        <v>1891</v>
      </c>
      <c r="AF199" s="39">
        <v>8071</v>
      </c>
      <c r="AG199" s="79">
        <f t="shared" si="22"/>
        <v>12450.246999999999</v>
      </c>
      <c r="AH199" s="80">
        <f t="shared" si="23"/>
        <v>22.26916899191529</v>
      </c>
    </row>
    <row r="200" spans="1:34">
      <c r="A200" s="69">
        <v>1</v>
      </c>
      <c r="B200" s="69" t="s">
        <v>291</v>
      </c>
      <c r="C200" s="69" t="s">
        <v>1100</v>
      </c>
      <c r="D200" s="69" t="s">
        <v>292</v>
      </c>
      <c r="E200" s="70">
        <v>56577</v>
      </c>
      <c r="F200" s="71">
        <v>509</v>
      </c>
      <c r="G200" s="72">
        <v>7185</v>
      </c>
      <c r="H200" s="70">
        <v>4462</v>
      </c>
      <c r="I200" s="73">
        <v>986</v>
      </c>
      <c r="J200" s="72">
        <v>7226</v>
      </c>
      <c r="K200" s="72">
        <v>6906</v>
      </c>
      <c r="L200" s="74">
        <v>11663</v>
      </c>
      <c r="M200" s="74">
        <v>995</v>
      </c>
      <c r="N200" s="75">
        <v>11145</v>
      </c>
      <c r="O200" s="71">
        <f t="shared" si="18"/>
        <v>10343.202000000001</v>
      </c>
      <c r="P200" s="76">
        <f t="shared" si="19"/>
        <v>18.281637414497059</v>
      </c>
      <c r="Q200" s="76">
        <f t="shared" si="21"/>
        <v>16.863457107749021</v>
      </c>
      <c r="R200" s="76">
        <f t="shared" si="20"/>
        <v>1.4181803067480381</v>
      </c>
      <c r="S200" s="77">
        <v>1</v>
      </c>
      <c r="T200" s="77" t="s">
        <v>291</v>
      </c>
      <c r="U200" s="77" t="s">
        <v>1100</v>
      </c>
      <c r="V200" s="77" t="s">
        <v>292</v>
      </c>
      <c r="W200" s="78">
        <v>52084</v>
      </c>
      <c r="X200" s="39">
        <v>418</v>
      </c>
      <c r="Y200" s="39">
        <v>6682</v>
      </c>
      <c r="Z200" s="39">
        <v>3559</v>
      </c>
      <c r="AA200" s="37">
        <v>466</v>
      </c>
      <c r="AB200" s="39">
        <v>7025</v>
      </c>
      <c r="AC200" s="39">
        <v>3758</v>
      </c>
      <c r="AD200" s="39">
        <v>12827</v>
      </c>
      <c r="AE200" s="39">
        <v>1695</v>
      </c>
      <c r="AF200" s="39">
        <v>5805</v>
      </c>
      <c r="AG200" s="79">
        <f t="shared" si="22"/>
        <v>8783.1629999999986</v>
      </c>
      <c r="AH200" s="80">
        <f t="shared" si="23"/>
        <v>16.863457107749021</v>
      </c>
    </row>
    <row r="201" spans="1:34">
      <c r="A201" s="69">
        <v>1</v>
      </c>
      <c r="B201" s="69" t="s">
        <v>293</v>
      </c>
      <c r="C201" s="69" t="s">
        <v>1101</v>
      </c>
      <c r="D201" s="69" t="s">
        <v>294</v>
      </c>
      <c r="E201" s="70">
        <v>39778</v>
      </c>
      <c r="F201" s="71">
        <v>745</v>
      </c>
      <c r="G201" s="72">
        <v>6932</v>
      </c>
      <c r="H201" s="70">
        <v>4301</v>
      </c>
      <c r="I201" s="73">
        <v>957</v>
      </c>
      <c r="J201" s="72">
        <v>6769</v>
      </c>
      <c r="K201" s="72">
        <v>4500</v>
      </c>
      <c r="L201" s="74">
        <v>9279</v>
      </c>
      <c r="M201" s="74">
        <v>582</v>
      </c>
      <c r="N201" s="75">
        <v>8602</v>
      </c>
      <c r="O201" s="71">
        <f t="shared" si="18"/>
        <v>9119.85</v>
      </c>
      <c r="P201" s="76">
        <f t="shared" si="19"/>
        <v>22.92686912363618</v>
      </c>
      <c r="Q201" s="76">
        <f t="shared" si="21"/>
        <v>20.552531094034702</v>
      </c>
      <c r="R201" s="76">
        <f t="shared" si="20"/>
        <v>2.3743380296014784</v>
      </c>
      <c r="S201" s="77">
        <v>1</v>
      </c>
      <c r="T201" s="77" t="s">
        <v>293</v>
      </c>
      <c r="U201" s="77" t="s">
        <v>1101</v>
      </c>
      <c r="V201" s="77" t="s">
        <v>294</v>
      </c>
      <c r="W201" s="78">
        <v>37869</v>
      </c>
      <c r="X201" s="39">
        <v>570</v>
      </c>
      <c r="Y201" s="39">
        <v>6088</v>
      </c>
      <c r="Z201" s="39">
        <v>3492</v>
      </c>
      <c r="AA201" s="37">
        <v>570</v>
      </c>
      <c r="AB201" s="39">
        <v>6669</v>
      </c>
      <c r="AC201" s="39">
        <v>1948</v>
      </c>
      <c r="AD201" s="39">
        <v>10664</v>
      </c>
      <c r="AE201" s="39">
        <v>1432</v>
      </c>
      <c r="AF201" s="39">
        <v>4588</v>
      </c>
      <c r="AG201" s="79">
        <f t="shared" si="22"/>
        <v>7783.0380000000005</v>
      </c>
      <c r="AH201" s="80">
        <f t="shared" si="23"/>
        <v>20.552531094034702</v>
      </c>
    </row>
    <row r="202" spans="1:34">
      <c r="A202" s="69">
        <v>1</v>
      </c>
      <c r="B202" s="69" t="s">
        <v>295</v>
      </c>
      <c r="C202" s="69" t="s">
        <v>1102</v>
      </c>
      <c r="D202" s="69" t="s">
        <v>296</v>
      </c>
      <c r="E202" s="70">
        <v>53426</v>
      </c>
      <c r="F202" s="71">
        <v>508</v>
      </c>
      <c r="G202" s="72">
        <v>10304</v>
      </c>
      <c r="H202" s="70">
        <v>4780</v>
      </c>
      <c r="I202" s="73">
        <v>1124</v>
      </c>
      <c r="J202" s="72">
        <v>8895</v>
      </c>
      <c r="K202" s="72">
        <v>6460</v>
      </c>
      <c r="L202" s="74">
        <v>12071</v>
      </c>
      <c r="M202" s="74">
        <v>893</v>
      </c>
      <c r="N202" s="75">
        <v>12481</v>
      </c>
      <c r="O202" s="71">
        <f t="shared" si="18"/>
        <v>12037.347000000002</v>
      </c>
      <c r="P202" s="76">
        <f t="shared" si="19"/>
        <v>22.530878224085654</v>
      </c>
      <c r="Q202" s="76">
        <f t="shared" si="21"/>
        <v>22.744533906986277</v>
      </c>
      <c r="R202" s="76">
        <f t="shared" si="20"/>
        <v>-0.21365568290062242</v>
      </c>
      <c r="S202" s="77">
        <v>1</v>
      </c>
      <c r="T202" s="77" t="s">
        <v>295</v>
      </c>
      <c r="U202" s="77" t="s">
        <v>1102</v>
      </c>
      <c r="V202" s="77" t="s">
        <v>296</v>
      </c>
      <c r="W202" s="78">
        <v>48810</v>
      </c>
      <c r="X202" s="39">
        <v>546</v>
      </c>
      <c r="Y202" s="39">
        <v>10732</v>
      </c>
      <c r="Z202" s="39">
        <v>3835</v>
      </c>
      <c r="AA202" s="37">
        <v>645</v>
      </c>
      <c r="AB202" s="39">
        <v>9201</v>
      </c>
      <c r="AC202" s="39">
        <v>3502</v>
      </c>
      <c r="AD202" s="39">
        <v>13539</v>
      </c>
      <c r="AE202" s="39">
        <v>1918</v>
      </c>
      <c r="AF202" s="39">
        <v>7153</v>
      </c>
      <c r="AG202" s="79">
        <f t="shared" si="22"/>
        <v>11101.607000000002</v>
      </c>
      <c r="AH202" s="80">
        <f t="shared" si="23"/>
        <v>22.744533906986277</v>
      </c>
    </row>
    <row r="203" spans="1:34">
      <c r="A203" s="69">
        <v>1</v>
      </c>
      <c r="B203" s="69" t="s">
        <v>297</v>
      </c>
      <c r="C203" s="69" t="s">
        <v>1103</v>
      </c>
      <c r="D203" s="69" t="s">
        <v>298</v>
      </c>
      <c r="E203" s="70">
        <v>56140</v>
      </c>
      <c r="F203" s="71">
        <v>731</v>
      </c>
      <c r="G203" s="72">
        <v>6832</v>
      </c>
      <c r="H203" s="70">
        <v>4444</v>
      </c>
      <c r="I203" s="73">
        <v>922</v>
      </c>
      <c r="J203" s="72">
        <v>7606</v>
      </c>
      <c r="K203" s="72">
        <v>7065</v>
      </c>
      <c r="L203" s="74">
        <v>11429</v>
      </c>
      <c r="M203" s="74">
        <v>760</v>
      </c>
      <c r="N203" s="75">
        <v>8838</v>
      </c>
      <c r="O203" s="71">
        <f t="shared" si="18"/>
        <v>10085.894</v>
      </c>
      <c r="P203" s="76">
        <f t="shared" si="19"/>
        <v>17.96561097256858</v>
      </c>
      <c r="Q203" s="76">
        <f t="shared" si="21"/>
        <v>17.396342505554603</v>
      </c>
      <c r="R203" s="76">
        <f t="shared" si="20"/>
        <v>0.56926846701397693</v>
      </c>
      <c r="S203" s="77">
        <v>1</v>
      </c>
      <c r="T203" s="77" t="s">
        <v>297</v>
      </c>
      <c r="U203" s="77" t="s">
        <v>1103</v>
      </c>
      <c r="V203" s="77" t="s">
        <v>298</v>
      </c>
      <c r="W203" s="78">
        <v>52659</v>
      </c>
      <c r="X203" s="39">
        <v>729</v>
      </c>
      <c r="Y203" s="39">
        <v>6618</v>
      </c>
      <c r="Z203" s="39">
        <v>3640</v>
      </c>
      <c r="AA203" s="37">
        <v>511</v>
      </c>
      <c r="AB203" s="39">
        <v>7804</v>
      </c>
      <c r="AC203" s="39">
        <v>4075</v>
      </c>
      <c r="AD203" s="39">
        <v>13369</v>
      </c>
      <c r="AE203" s="39">
        <v>1463</v>
      </c>
      <c r="AF203" s="39">
        <v>5184</v>
      </c>
      <c r="AG203" s="79">
        <f t="shared" si="22"/>
        <v>9160.739999999998</v>
      </c>
      <c r="AH203" s="80">
        <f t="shared" si="23"/>
        <v>17.396342505554603</v>
      </c>
    </row>
    <row r="204" spans="1:34">
      <c r="A204" s="69">
        <v>1</v>
      </c>
      <c r="B204" s="69" t="s">
        <v>299</v>
      </c>
      <c r="C204" s="69" t="s">
        <v>1104</v>
      </c>
      <c r="D204" s="69" t="s">
        <v>300</v>
      </c>
      <c r="E204" s="70">
        <v>34898</v>
      </c>
      <c r="F204" s="71">
        <v>577</v>
      </c>
      <c r="G204" s="72">
        <v>9902</v>
      </c>
      <c r="H204" s="70">
        <v>4337</v>
      </c>
      <c r="I204" s="73">
        <v>1172</v>
      </c>
      <c r="J204" s="72">
        <v>7940</v>
      </c>
      <c r="K204" s="72">
        <v>3630</v>
      </c>
      <c r="L204" s="74">
        <v>8340</v>
      </c>
      <c r="M204" s="74">
        <v>328</v>
      </c>
      <c r="N204" s="75">
        <v>10814</v>
      </c>
      <c r="O204" s="71">
        <f t="shared" si="18"/>
        <v>10296.582</v>
      </c>
      <c r="P204" s="76">
        <f t="shared" si="19"/>
        <v>29.504791105507479</v>
      </c>
      <c r="Q204" s="76">
        <f t="shared" si="21"/>
        <v>27.999920620382241</v>
      </c>
      <c r="R204" s="76">
        <f t="shared" si="20"/>
        <v>1.5048704851252381</v>
      </c>
      <c r="S204" s="77">
        <v>1</v>
      </c>
      <c r="T204" s="77" t="s">
        <v>299</v>
      </c>
      <c r="U204" s="77" t="s">
        <v>1104</v>
      </c>
      <c r="V204" s="77" t="s">
        <v>300</v>
      </c>
      <c r="W204" s="78">
        <v>32754</v>
      </c>
      <c r="X204" s="39">
        <v>423</v>
      </c>
      <c r="Y204" s="39">
        <v>10156</v>
      </c>
      <c r="Z204" s="39">
        <v>3406</v>
      </c>
      <c r="AA204" s="37">
        <v>682</v>
      </c>
      <c r="AB204" s="39">
        <v>7656</v>
      </c>
      <c r="AC204" s="39">
        <v>1397</v>
      </c>
      <c r="AD204" s="39">
        <v>9661</v>
      </c>
      <c r="AE204" s="39">
        <v>506</v>
      </c>
      <c r="AF204" s="39">
        <v>6448</v>
      </c>
      <c r="AG204" s="79">
        <f t="shared" si="22"/>
        <v>9171.0939999999991</v>
      </c>
      <c r="AH204" s="80">
        <f t="shared" si="23"/>
        <v>27.999920620382241</v>
      </c>
    </row>
    <row r="205" spans="1:34">
      <c r="A205" s="69">
        <v>1</v>
      </c>
      <c r="B205" s="69" t="s">
        <v>301</v>
      </c>
      <c r="C205" s="69" t="s">
        <v>1105</v>
      </c>
      <c r="D205" s="69" t="s">
        <v>302</v>
      </c>
      <c r="E205" s="70">
        <v>35108</v>
      </c>
      <c r="F205" s="71">
        <v>464</v>
      </c>
      <c r="G205" s="72">
        <v>5318</v>
      </c>
      <c r="H205" s="70">
        <v>3337</v>
      </c>
      <c r="I205" s="73">
        <v>675</v>
      </c>
      <c r="J205" s="72">
        <v>4970</v>
      </c>
      <c r="K205" s="72">
        <v>3253</v>
      </c>
      <c r="L205" s="74">
        <v>8004</v>
      </c>
      <c r="M205" s="74">
        <v>530</v>
      </c>
      <c r="N205" s="75">
        <v>7113</v>
      </c>
      <c r="O205" s="71">
        <f t="shared" si="18"/>
        <v>7066.6910000000007</v>
      </c>
      <c r="P205" s="76">
        <f t="shared" si="19"/>
        <v>20.128435114503816</v>
      </c>
      <c r="Q205" s="76">
        <f t="shared" si="21"/>
        <v>19.671135500463528</v>
      </c>
      <c r="R205" s="76">
        <f t="shared" si="20"/>
        <v>0.45729961404028785</v>
      </c>
      <c r="S205" s="77">
        <v>1</v>
      </c>
      <c r="T205" s="77" t="s">
        <v>301</v>
      </c>
      <c r="U205" s="77" t="s">
        <v>1105</v>
      </c>
      <c r="V205" s="77" t="s">
        <v>302</v>
      </c>
      <c r="W205" s="78">
        <v>33439</v>
      </c>
      <c r="X205" s="39">
        <v>419</v>
      </c>
      <c r="Y205" s="39">
        <v>5300</v>
      </c>
      <c r="Z205" s="39">
        <v>2699</v>
      </c>
      <c r="AA205" s="37">
        <v>462</v>
      </c>
      <c r="AB205" s="39">
        <v>5417</v>
      </c>
      <c r="AC205" s="39">
        <v>1545</v>
      </c>
      <c r="AD205" s="39">
        <v>9347</v>
      </c>
      <c r="AE205" s="39">
        <v>1707</v>
      </c>
      <c r="AF205" s="39">
        <v>3920</v>
      </c>
      <c r="AG205" s="79">
        <f t="shared" si="22"/>
        <v>6577.8310000000001</v>
      </c>
      <c r="AH205" s="80">
        <f t="shared" si="23"/>
        <v>19.671135500463528</v>
      </c>
    </row>
    <row r="206" spans="1:34">
      <c r="A206" s="69">
        <v>1</v>
      </c>
      <c r="B206" s="69" t="s">
        <v>303</v>
      </c>
      <c r="C206" s="69" t="s">
        <v>1106</v>
      </c>
      <c r="D206" s="69" t="s">
        <v>304</v>
      </c>
      <c r="E206" s="70">
        <v>36681</v>
      </c>
      <c r="F206" s="71">
        <v>1240</v>
      </c>
      <c r="G206" s="72">
        <v>5987</v>
      </c>
      <c r="H206" s="70">
        <v>3911</v>
      </c>
      <c r="I206" s="73">
        <v>946</v>
      </c>
      <c r="J206" s="72">
        <v>8126</v>
      </c>
      <c r="K206" s="72">
        <v>6930</v>
      </c>
      <c r="L206" s="74">
        <v>7706</v>
      </c>
      <c r="M206" s="74">
        <v>977</v>
      </c>
      <c r="N206" s="75">
        <v>9322</v>
      </c>
      <c r="O206" s="71">
        <f t="shared" si="18"/>
        <v>9469.982</v>
      </c>
      <c r="P206" s="76">
        <f t="shared" si="19"/>
        <v>25.817131484964968</v>
      </c>
      <c r="Q206" s="76">
        <f t="shared" si="21"/>
        <v>22.655131375579597</v>
      </c>
      <c r="R206" s="76">
        <f t="shared" si="20"/>
        <v>3.1620001093853709</v>
      </c>
      <c r="S206" s="77">
        <v>1</v>
      </c>
      <c r="T206" s="77" t="s">
        <v>303</v>
      </c>
      <c r="U206" s="77" t="s">
        <v>1106</v>
      </c>
      <c r="V206" s="77" t="s">
        <v>304</v>
      </c>
      <c r="W206" s="78">
        <v>32350</v>
      </c>
      <c r="X206" s="39">
        <v>759</v>
      </c>
      <c r="Y206" s="39">
        <v>5266</v>
      </c>
      <c r="Z206" s="39">
        <v>2709</v>
      </c>
      <c r="AA206" s="37">
        <v>472</v>
      </c>
      <c r="AB206" s="39">
        <v>6806</v>
      </c>
      <c r="AC206" s="39">
        <v>2897</v>
      </c>
      <c r="AD206" s="39">
        <v>8863</v>
      </c>
      <c r="AE206" s="39">
        <v>1920</v>
      </c>
      <c r="AF206" s="39">
        <v>5085</v>
      </c>
      <c r="AG206" s="79">
        <f t="shared" si="22"/>
        <v>7328.9349999999995</v>
      </c>
      <c r="AH206" s="80">
        <f t="shared" si="23"/>
        <v>22.655131375579597</v>
      </c>
    </row>
    <row r="207" spans="1:34">
      <c r="A207" s="69">
        <v>1</v>
      </c>
      <c r="B207" s="69" t="s">
        <v>305</v>
      </c>
      <c r="C207" s="69" t="s">
        <v>1107</v>
      </c>
      <c r="D207" s="69" t="s">
        <v>306</v>
      </c>
      <c r="E207" s="70">
        <v>43613</v>
      </c>
      <c r="F207" s="71">
        <v>754</v>
      </c>
      <c r="G207" s="72">
        <v>11741</v>
      </c>
      <c r="H207" s="70">
        <v>4231</v>
      </c>
      <c r="I207" s="73">
        <v>985</v>
      </c>
      <c r="J207" s="72">
        <v>8847</v>
      </c>
      <c r="K207" s="72">
        <v>5532</v>
      </c>
      <c r="L207" s="74">
        <v>10079</v>
      </c>
      <c r="M207" s="74">
        <v>490</v>
      </c>
      <c r="N207" s="75">
        <v>10746</v>
      </c>
      <c r="O207" s="71">
        <f t="shared" si="18"/>
        <v>11738.935000000001</v>
      </c>
      <c r="P207" s="76">
        <f t="shared" si="19"/>
        <v>26.916137390227689</v>
      </c>
      <c r="Q207" s="76">
        <f t="shared" si="21"/>
        <v>25.05140046180102</v>
      </c>
      <c r="R207" s="76">
        <f t="shared" si="20"/>
        <v>1.8647369284266695</v>
      </c>
      <c r="S207" s="77">
        <v>1</v>
      </c>
      <c r="T207" s="77" t="s">
        <v>305</v>
      </c>
      <c r="U207" s="77" t="s">
        <v>1107</v>
      </c>
      <c r="V207" s="77" t="s">
        <v>306</v>
      </c>
      <c r="W207" s="78">
        <v>39844</v>
      </c>
      <c r="X207" s="39">
        <v>479</v>
      </c>
      <c r="Y207" s="39">
        <v>10755</v>
      </c>
      <c r="Z207" s="39">
        <v>3452</v>
      </c>
      <c r="AA207" s="37">
        <v>518</v>
      </c>
      <c r="AB207" s="39">
        <v>8199</v>
      </c>
      <c r="AC207" s="39">
        <v>2206</v>
      </c>
      <c r="AD207" s="39">
        <v>11958</v>
      </c>
      <c r="AE207" s="39">
        <v>888</v>
      </c>
      <c r="AF207" s="39">
        <v>5955</v>
      </c>
      <c r="AG207" s="79">
        <f t="shared" si="22"/>
        <v>9981.48</v>
      </c>
      <c r="AH207" s="80">
        <f t="shared" si="23"/>
        <v>25.05140046180102</v>
      </c>
    </row>
    <row r="208" spans="1:34">
      <c r="A208" s="69">
        <v>1</v>
      </c>
      <c r="B208" s="69" t="s">
        <v>448</v>
      </c>
      <c r="C208" s="69" t="s">
        <v>1108</v>
      </c>
      <c r="D208" s="69" t="s">
        <v>449</v>
      </c>
      <c r="E208" s="70">
        <v>47787</v>
      </c>
      <c r="F208" s="71">
        <v>649</v>
      </c>
      <c r="G208" s="72">
        <v>6915</v>
      </c>
      <c r="H208" s="70">
        <v>4869</v>
      </c>
      <c r="I208" s="73">
        <v>1097</v>
      </c>
      <c r="J208" s="72">
        <v>7548</v>
      </c>
      <c r="K208" s="72">
        <v>6173</v>
      </c>
      <c r="L208" s="74">
        <v>11451</v>
      </c>
      <c r="M208" s="74">
        <v>874</v>
      </c>
      <c r="N208" s="75">
        <v>13003</v>
      </c>
      <c r="O208" s="71">
        <f t="shared" si="18"/>
        <v>10590.743</v>
      </c>
      <c r="P208" s="76">
        <f t="shared" si="19"/>
        <v>22.162393537991505</v>
      </c>
      <c r="Q208" s="76">
        <f t="shared" si="21"/>
        <v>21.193252110977078</v>
      </c>
      <c r="R208" s="76">
        <f t="shared" si="20"/>
        <v>0.96914142701442785</v>
      </c>
      <c r="S208" s="77">
        <v>1</v>
      </c>
      <c r="T208" s="77" t="s">
        <v>448</v>
      </c>
      <c r="U208" s="77" t="s">
        <v>1108</v>
      </c>
      <c r="V208" s="77" t="s">
        <v>449</v>
      </c>
      <c r="W208" s="78">
        <v>41450</v>
      </c>
      <c r="X208" s="39">
        <v>486</v>
      </c>
      <c r="Y208" s="39">
        <v>6520</v>
      </c>
      <c r="Z208" s="39">
        <v>3207</v>
      </c>
      <c r="AA208" s="37">
        <v>644</v>
      </c>
      <c r="AB208" s="39">
        <v>7381</v>
      </c>
      <c r="AC208" s="39">
        <v>2656</v>
      </c>
      <c r="AD208" s="39">
        <v>13002</v>
      </c>
      <c r="AE208" s="39">
        <v>1844</v>
      </c>
      <c r="AF208" s="39">
        <v>7117</v>
      </c>
      <c r="AG208" s="79">
        <f t="shared" si="22"/>
        <v>8784.6029999999992</v>
      </c>
      <c r="AH208" s="80">
        <f t="shared" si="23"/>
        <v>21.193252110977078</v>
      </c>
    </row>
    <row r="209" spans="1:34">
      <c r="A209" s="69">
        <v>1</v>
      </c>
      <c r="B209" s="69" t="s">
        <v>450</v>
      </c>
      <c r="C209" s="69" t="s">
        <v>1109</v>
      </c>
      <c r="D209" s="69" t="s">
        <v>451</v>
      </c>
      <c r="E209" s="70">
        <v>60771</v>
      </c>
      <c r="F209" s="71">
        <v>755</v>
      </c>
      <c r="G209" s="72">
        <v>7409</v>
      </c>
      <c r="H209" s="70">
        <v>5697</v>
      </c>
      <c r="I209" s="73">
        <v>1277</v>
      </c>
      <c r="J209" s="72">
        <v>13932</v>
      </c>
      <c r="K209" s="72">
        <v>10665</v>
      </c>
      <c r="L209" s="74">
        <v>16273</v>
      </c>
      <c r="M209" s="74">
        <v>1329</v>
      </c>
      <c r="N209" s="75">
        <v>15601</v>
      </c>
      <c r="O209" s="71">
        <f t="shared" si="18"/>
        <v>14198.146000000001</v>
      </c>
      <c r="P209" s="76">
        <f t="shared" si="19"/>
        <v>23.363357522502508</v>
      </c>
      <c r="Q209" s="76">
        <f t="shared" si="21"/>
        <v>22.820736183074271</v>
      </c>
      <c r="R209" s="76">
        <f t="shared" si="20"/>
        <v>0.54262133942823709</v>
      </c>
      <c r="S209" s="77">
        <v>1</v>
      </c>
      <c r="T209" s="77" t="s">
        <v>450</v>
      </c>
      <c r="U209" s="77" t="s">
        <v>1109</v>
      </c>
      <c r="V209" s="77" t="s">
        <v>451</v>
      </c>
      <c r="W209" s="78">
        <v>55584</v>
      </c>
      <c r="X209" s="39">
        <v>672</v>
      </c>
      <c r="Y209" s="39">
        <v>6930</v>
      </c>
      <c r="Z209" s="39">
        <v>4684</v>
      </c>
      <c r="AA209" s="37">
        <v>1054</v>
      </c>
      <c r="AB209" s="39">
        <v>13361</v>
      </c>
      <c r="AC209" s="39">
        <v>6124</v>
      </c>
      <c r="AD209" s="39">
        <v>19210</v>
      </c>
      <c r="AE209" s="39">
        <v>3287</v>
      </c>
      <c r="AF209" s="39">
        <v>8683</v>
      </c>
      <c r="AG209" s="79">
        <f t="shared" si="22"/>
        <v>12684.678000000002</v>
      </c>
      <c r="AH209" s="80">
        <f t="shared" si="23"/>
        <v>22.820736183074271</v>
      </c>
    </row>
    <row r="210" spans="1:34">
      <c r="A210" s="69">
        <v>1</v>
      </c>
      <c r="B210" s="69" t="s">
        <v>452</v>
      </c>
      <c r="C210" s="69" t="s">
        <v>1110</v>
      </c>
      <c r="D210" s="69" t="s">
        <v>453</v>
      </c>
      <c r="E210" s="70">
        <v>40081</v>
      </c>
      <c r="F210" s="71">
        <v>797</v>
      </c>
      <c r="G210" s="72">
        <v>5947</v>
      </c>
      <c r="H210" s="70">
        <v>4555</v>
      </c>
      <c r="I210" s="73">
        <v>1198</v>
      </c>
      <c r="J210" s="72">
        <v>7684</v>
      </c>
      <c r="K210" s="72">
        <v>6003</v>
      </c>
      <c r="L210" s="74">
        <v>8893</v>
      </c>
      <c r="M210" s="74">
        <v>1010</v>
      </c>
      <c r="N210" s="75">
        <v>11310</v>
      </c>
      <c r="O210" s="71">
        <f t="shared" si="18"/>
        <v>9671.469000000001</v>
      </c>
      <c r="P210" s="76">
        <f t="shared" si="19"/>
        <v>24.12980963548814</v>
      </c>
      <c r="Q210" s="76">
        <f t="shared" si="21"/>
        <v>22.545462542565264</v>
      </c>
      <c r="R210" s="76">
        <f t="shared" si="20"/>
        <v>1.5843470929228758</v>
      </c>
      <c r="S210" s="77">
        <v>1</v>
      </c>
      <c r="T210" s="77" t="s">
        <v>452</v>
      </c>
      <c r="U210" s="77" t="s">
        <v>1110</v>
      </c>
      <c r="V210" s="77" t="s">
        <v>453</v>
      </c>
      <c r="W210" s="78">
        <v>35240</v>
      </c>
      <c r="X210" s="39">
        <v>556</v>
      </c>
      <c r="Y210" s="39">
        <v>5748</v>
      </c>
      <c r="Z210" s="39">
        <v>3174</v>
      </c>
      <c r="AA210" s="37">
        <v>634</v>
      </c>
      <c r="AB210" s="39">
        <v>7030</v>
      </c>
      <c r="AC210" s="39">
        <v>2612</v>
      </c>
      <c r="AD210" s="39">
        <v>9990</v>
      </c>
      <c r="AE210" s="39">
        <v>2167</v>
      </c>
      <c r="AF210" s="39">
        <v>6432</v>
      </c>
      <c r="AG210" s="79">
        <f t="shared" si="22"/>
        <v>7945.0209999999988</v>
      </c>
      <c r="AH210" s="80">
        <f t="shared" si="23"/>
        <v>22.545462542565264</v>
      </c>
    </row>
    <row r="211" spans="1:34">
      <c r="A211" s="69">
        <v>1</v>
      </c>
      <c r="B211" s="69" t="s">
        <v>454</v>
      </c>
      <c r="C211" s="69" t="s">
        <v>1111</v>
      </c>
      <c r="D211" s="69" t="s">
        <v>455</v>
      </c>
      <c r="E211" s="70">
        <v>48310</v>
      </c>
      <c r="F211" s="71">
        <v>816</v>
      </c>
      <c r="G211" s="72">
        <v>6864</v>
      </c>
      <c r="H211" s="70">
        <v>4740</v>
      </c>
      <c r="I211" s="73">
        <v>1429</v>
      </c>
      <c r="J211" s="72">
        <v>11348</v>
      </c>
      <c r="K211" s="72">
        <v>7394</v>
      </c>
      <c r="L211" s="74">
        <v>13709</v>
      </c>
      <c r="M211" s="74">
        <v>1171</v>
      </c>
      <c r="N211" s="75">
        <v>15704</v>
      </c>
      <c r="O211" s="71">
        <f t="shared" si="18"/>
        <v>12337.038999999999</v>
      </c>
      <c r="P211" s="76">
        <f t="shared" si="19"/>
        <v>25.537236596977849</v>
      </c>
      <c r="Q211" s="76">
        <f t="shared" si="21"/>
        <v>25.612494922597829</v>
      </c>
      <c r="R211" s="76">
        <f t="shared" si="20"/>
        <v>-7.5258325619980582E-2</v>
      </c>
      <c r="S211" s="77">
        <v>1</v>
      </c>
      <c r="T211" s="77" t="s">
        <v>454</v>
      </c>
      <c r="U211" s="77" t="s">
        <v>1111</v>
      </c>
      <c r="V211" s="77" t="s">
        <v>455</v>
      </c>
      <c r="W211" s="78">
        <v>44314</v>
      </c>
      <c r="X211" s="39">
        <v>514</v>
      </c>
      <c r="Y211" s="39">
        <v>6826</v>
      </c>
      <c r="Z211" s="39">
        <v>4369</v>
      </c>
      <c r="AA211" s="37">
        <v>1052</v>
      </c>
      <c r="AB211" s="39">
        <v>11624</v>
      </c>
      <c r="AC211" s="39">
        <v>3984</v>
      </c>
      <c r="AD211" s="39">
        <v>16278</v>
      </c>
      <c r="AE211" s="39">
        <v>3493</v>
      </c>
      <c r="AF211" s="39">
        <v>8798</v>
      </c>
      <c r="AG211" s="79">
        <f t="shared" si="22"/>
        <v>11349.921000000002</v>
      </c>
      <c r="AH211" s="80">
        <f t="shared" si="23"/>
        <v>25.612494922597829</v>
      </c>
    </row>
    <row r="212" spans="1:34">
      <c r="A212" s="69">
        <v>1</v>
      </c>
      <c r="B212" s="69" t="s">
        <v>456</v>
      </c>
      <c r="C212" s="69" t="s">
        <v>1112</v>
      </c>
      <c r="D212" s="69" t="s">
        <v>457</v>
      </c>
      <c r="E212" s="70">
        <v>40431</v>
      </c>
      <c r="F212" s="71">
        <v>975</v>
      </c>
      <c r="G212" s="72">
        <v>7008</v>
      </c>
      <c r="H212" s="70">
        <v>4538</v>
      </c>
      <c r="I212" s="73">
        <v>1355</v>
      </c>
      <c r="J212" s="72">
        <v>9247</v>
      </c>
      <c r="K212" s="72">
        <v>6108</v>
      </c>
      <c r="L212" s="74">
        <v>10309</v>
      </c>
      <c r="M212" s="74">
        <v>1003</v>
      </c>
      <c r="N212" s="75">
        <v>13808</v>
      </c>
      <c r="O212" s="71">
        <f t="shared" si="18"/>
        <v>11009.058999999999</v>
      </c>
      <c r="P212" s="76">
        <f t="shared" si="19"/>
        <v>27.229252306398553</v>
      </c>
      <c r="Q212" s="76">
        <f t="shared" si="21"/>
        <v>25.345656718758171</v>
      </c>
      <c r="R212" s="76">
        <f t="shared" si="20"/>
        <v>1.8835955876403823</v>
      </c>
      <c r="S212" s="77">
        <v>1</v>
      </c>
      <c r="T212" s="77" t="s">
        <v>456</v>
      </c>
      <c r="U212" s="77" t="s">
        <v>1112</v>
      </c>
      <c r="V212" s="77" t="s">
        <v>457</v>
      </c>
      <c r="W212" s="78">
        <v>38266</v>
      </c>
      <c r="X212" s="39">
        <v>666</v>
      </c>
      <c r="Y212" s="39">
        <v>7184</v>
      </c>
      <c r="Z212" s="39">
        <v>3365</v>
      </c>
      <c r="AA212" s="37">
        <v>953</v>
      </c>
      <c r="AB212" s="39">
        <v>9125</v>
      </c>
      <c r="AC212" s="39">
        <v>2629</v>
      </c>
      <c r="AD212" s="39">
        <v>12497</v>
      </c>
      <c r="AE212" s="39">
        <v>2590</v>
      </c>
      <c r="AF212" s="39">
        <v>7938</v>
      </c>
      <c r="AG212" s="79">
        <f t="shared" si="22"/>
        <v>9698.7690000000002</v>
      </c>
      <c r="AH212" s="80">
        <f t="shared" si="23"/>
        <v>25.345656718758171</v>
      </c>
    </row>
    <row r="213" spans="1:34">
      <c r="A213" s="69">
        <v>1</v>
      </c>
      <c r="B213" s="69" t="s">
        <v>458</v>
      </c>
      <c r="C213" s="69" t="s">
        <v>1113</v>
      </c>
      <c r="D213" s="69" t="s">
        <v>459</v>
      </c>
      <c r="E213" s="70">
        <v>63447</v>
      </c>
      <c r="F213" s="71">
        <v>912</v>
      </c>
      <c r="G213" s="72">
        <v>8066</v>
      </c>
      <c r="H213" s="70">
        <v>6175</v>
      </c>
      <c r="I213" s="73">
        <v>1348</v>
      </c>
      <c r="J213" s="72">
        <v>10232</v>
      </c>
      <c r="K213" s="72">
        <v>8264</v>
      </c>
      <c r="L213" s="74">
        <v>14907</v>
      </c>
      <c r="M213" s="74">
        <v>1403</v>
      </c>
      <c r="N213" s="75">
        <v>16355</v>
      </c>
      <c r="O213" s="71">
        <f t="shared" si="18"/>
        <v>13497.813</v>
      </c>
      <c r="P213" s="76">
        <f t="shared" si="19"/>
        <v>21.274154806373822</v>
      </c>
      <c r="Q213" s="76">
        <f t="shared" si="21"/>
        <v>19.561696248272931</v>
      </c>
      <c r="R213" s="76">
        <f t="shared" si="20"/>
        <v>1.7124585581008915</v>
      </c>
      <c r="S213" s="77">
        <v>1</v>
      </c>
      <c r="T213" s="77" t="s">
        <v>458</v>
      </c>
      <c r="U213" s="77" t="s">
        <v>1113</v>
      </c>
      <c r="V213" s="77" t="s">
        <v>459</v>
      </c>
      <c r="W213" s="78">
        <v>56454</v>
      </c>
      <c r="X213" s="39">
        <v>575</v>
      </c>
      <c r="Y213" s="39">
        <v>7143</v>
      </c>
      <c r="Z213" s="39">
        <v>4374</v>
      </c>
      <c r="AA213" s="37">
        <v>837</v>
      </c>
      <c r="AB213" s="39">
        <v>9804</v>
      </c>
      <c r="AC213" s="39">
        <v>3700</v>
      </c>
      <c r="AD213" s="39">
        <v>16558</v>
      </c>
      <c r="AE213" s="39">
        <v>3211</v>
      </c>
      <c r="AF213" s="39">
        <v>8651</v>
      </c>
      <c r="AG213" s="79">
        <f t="shared" si="22"/>
        <v>11043.36</v>
      </c>
      <c r="AH213" s="80">
        <f t="shared" si="23"/>
        <v>19.561696248272931</v>
      </c>
    </row>
    <row r="214" spans="1:34">
      <c r="A214" s="69">
        <v>1</v>
      </c>
      <c r="B214" s="69" t="s">
        <v>460</v>
      </c>
      <c r="C214" s="69" t="s">
        <v>1114</v>
      </c>
      <c r="D214" s="69" t="s">
        <v>461</v>
      </c>
      <c r="E214" s="70">
        <v>47020</v>
      </c>
      <c r="F214" s="71">
        <v>436</v>
      </c>
      <c r="G214" s="72">
        <v>6218</v>
      </c>
      <c r="H214" s="70">
        <v>3849</v>
      </c>
      <c r="I214" s="73">
        <v>787</v>
      </c>
      <c r="J214" s="72">
        <v>6142</v>
      </c>
      <c r="K214" s="72">
        <v>4547</v>
      </c>
      <c r="L214" s="74">
        <v>10753</v>
      </c>
      <c r="M214" s="74">
        <v>852</v>
      </c>
      <c r="N214" s="75">
        <v>9797</v>
      </c>
      <c r="O214" s="71">
        <f t="shared" si="18"/>
        <v>8790.1959999999999</v>
      </c>
      <c r="P214" s="76">
        <f t="shared" si="19"/>
        <v>18.694589536367502</v>
      </c>
      <c r="Q214" s="76">
        <f t="shared" si="21"/>
        <v>18.340343521774415</v>
      </c>
      <c r="R214" s="76">
        <f t="shared" si="20"/>
        <v>0.35424601459308747</v>
      </c>
      <c r="S214" s="77">
        <v>1</v>
      </c>
      <c r="T214" s="77" t="s">
        <v>460</v>
      </c>
      <c r="U214" s="77" t="s">
        <v>1114</v>
      </c>
      <c r="V214" s="77" t="s">
        <v>461</v>
      </c>
      <c r="W214" s="78">
        <v>44364</v>
      </c>
      <c r="X214" s="39">
        <v>379</v>
      </c>
      <c r="Y214" s="39">
        <v>6194</v>
      </c>
      <c r="Z214" s="39">
        <v>3308</v>
      </c>
      <c r="AA214" s="37">
        <v>520</v>
      </c>
      <c r="AB214" s="39">
        <v>6491</v>
      </c>
      <c r="AC214" s="39">
        <v>2587</v>
      </c>
      <c r="AD214" s="39">
        <v>12476</v>
      </c>
      <c r="AE214" s="39">
        <v>1825</v>
      </c>
      <c r="AF214" s="39">
        <v>5322</v>
      </c>
      <c r="AG214" s="79">
        <f t="shared" si="22"/>
        <v>8136.51</v>
      </c>
      <c r="AH214" s="80">
        <f t="shared" si="23"/>
        <v>18.340343521774415</v>
      </c>
    </row>
    <row r="215" spans="1:34">
      <c r="A215" s="69">
        <v>1</v>
      </c>
      <c r="B215" s="69" t="s">
        <v>462</v>
      </c>
      <c r="C215" s="69" t="s">
        <v>1115</v>
      </c>
      <c r="D215" s="69" t="s">
        <v>463</v>
      </c>
      <c r="E215" s="70">
        <v>47379</v>
      </c>
      <c r="F215" s="71">
        <v>797</v>
      </c>
      <c r="G215" s="72">
        <v>5311</v>
      </c>
      <c r="H215" s="70">
        <v>4601</v>
      </c>
      <c r="I215" s="73">
        <v>1555</v>
      </c>
      <c r="J215" s="72">
        <v>11208</v>
      </c>
      <c r="K215" s="72">
        <v>9557</v>
      </c>
      <c r="L215" s="74">
        <v>13570</v>
      </c>
      <c r="M215" s="74">
        <v>1574</v>
      </c>
      <c r="N215" s="75">
        <v>14342</v>
      </c>
      <c r="O215" s="71">
        <f t="shared" si="18"/>
        <v>11974.071</v>
      </c>
      <c r="P215" s="76">
        <f t="shared" si="19"/>
        <v>25.272950041157475</v>
      </c>
      <c r="Q215" s="76">
        <f t="shared" si="21"/>
        <v>23.979970841939011</v>
      </c>
      <c r="R215" s="76">
        <f t="shared" si="20"/>
        <v>1.2929791992184647</v>
      </c>
      <c r="S215" s="77">
        <v>1</v>
      </c>
      <c r="T215" s="77" t="s">
        <v>462</v>
      </c>
      <c r="U215" s="77" t="s">
        <v>1115</v>
      </c>
      <c r="V215" s="77" t="s">
        <v>463</v>
      </c>
      <c r="W215" s="78">
        <v>41155</v>
      </c>
      <c r="X215" s="39">
        <v>512</v>
      </c>
      <c r="Y215" s="39">
        <v>5035</v>
      </c>
      <c r="Z215" s="39">
        <v>3784</v>
      </c>
      <c r="AA215" s="37">
        <v>973</v>
      </c>
      <c r="AB215" s="39">
        <v>9914</v>
      </c>
      <c r="AC215" s="39">
        <v>4798</v>
      </c>
      <c r="AD215" s="39">
        <v>14951</v>
      </c>
      <c r="AE215" s="39">
        <v>3058</v>
      </c>
      <c r="AF215" s="39">
        <v>7256</v>
      </c>
      <c r="AG215" s="79">
        <f t="shared" si="22"/>
        <v>9868.9570000000003</v>
      </c>
      <c r="AH215" s="80">
        <f t="shared" si="23"/>
        <v>23.979970841939011</v>
      </c>
    </row>
    <row r="216" spans="1:34">
      <c r="A216" s="69">
        <v>1</v>
      </c>
      <c r="B216" s="69" t="s">
        <v>464</v>
      </c>
      <c r="C216" s="69" t="s">
        <v>1116</v>
      </c>
      <c r="D216" s="69" t="s">
        <v>465</v>
      </c>
      <c r="E216" s="70">
        <v>55585</v>
      </c>
      <c r="F216" s="71">
        <v>764</v>
      </c>
      <c r="G216" s="72">
        <v>7942</v>
      </c>
      <c r="H216" s="70">
        <v>6235</v>
      </c>
      <c r="I216" s="73">
        <v>1666</v>
      </c>
      <c r="J216" s="72">
        <v>11184</v>
      </c>
      <c r="K216" s="72">
        <v>7735</v>
      </c>
      <c r="L216" s="74">
        <v>14727</v>
      </c>
      <c r="M216" s="74">
        <v>1598</v>
      </c>
      <c r="N216" s="75">
        <v>18845</v>
      </c>
      <c r="O216" s="71">
        <f t="shared" si="18"/>
        <v>13850.689</v>
      </c>
      <c r="P216" s="76">
        <f t="shared" si="19"/>
        <v>24.91803364216965</v>
      </c>
      <c r="Q216" s="76">
        <f t="shared" si="21"/>
        <v>24.351422132894818</v>
      </c>
      <c r="R216" s="76">
        <f t="shared" si="20"/>
        <v>0.56661150927483206</v>
      </c>
      <c r="S216" s="77">
        <v>1</v>
      </c>
      <c r="T216" s="77" t="s">
        <v>464</v>
      </c>
      <c r="U216" s="77" t="s">
        <v>1116</v>
      </c>
      <c r="V216" s="77" t="s">
        <v>465</v>
      </c>
      <c r="W216" s="78">
        <v>49257</v>
      </c>
      <c r="X216" s="39">
        <v>737</v>
      </c>
      <c r="Y216" s="39">
        <v>7585</v>
      </c>
      <c r="Z216" s="39">
        <v>4405</v>
      </c>
      <c r="AA216" s="37">
        <v>1252</v>
      </c>
      <c r="AB216" s="39">
        <v>10903</v>
      </c>
      <c r="AC216" s="39">
        <v>4013</v>
      </c>
      <c r="AD216" s="39">
        <v>16577</v>
      </c>
      <c r="AE216" s="39">
        <v>3782</v>
      </c>
      <c r="AF216" s="39">
        <v>10691</v>
      </c>
      <c r="AG216" s="79">
        <f t="shared" si="22"/>
        <v>11994.78</v>
      </c>
      <c r="AH216" s="80">
        <f t="shared" si="23"/>
        <v>24.351422132894818</v>
      </c>
    </row>
    <row r="217" spans="1:34">
      <c r="A217" s="69">
        <v>1</v>
      </c>
      <c r="B217" s="69" t="s">
        <v>466</v>
      </c>
      <c r="C217" s="69" t="s">
        <v>1117</v>
      </c>
      <c r="D217" s="69" t="s">
        <v>467</v>
      </c>
      <c r="E217" s="70">
        <v>59513</v>
      </c>
      <c r="F217" s="71">
        <v>995</v>
      </c>
      <c r="G217" s="72">
        <v>7537</v>
      </c>
      <c r="H217" s="70">
        <v>6934</v>
      </c>
      <c r="I217" s="73">
        <v>2557</v>
      </c>
      <c r="J217" s="72">
        <v>17710</v>
      </c>
      <c r="K217" s="72">
        <v>13072</v>
      </c>
      <c r="L217" s="74">
        <v>18520</v>
      </c>
      <c r="M217" s="74">
        <v>1762</v>
      </c>
      <c r="N217" s="75">
        <v>20816</v>
      </c>
      <c r="O217" s="71">
        <f t="shared" si="18"/>
        <v>17272.534000000003</v>
      </c>
      <c r="P217" s="76">
        <f t="shared" si="19"/>
        <v>29.023127719993958</v>
      </c>
      <c r="Q217" s="76">
        <f t="shared" si="21"/>
        <v>27.881484029839932</v>
      </c>
      <c r="R217" s="76">
        <f t="shared" si="20"/>
        <v>1.1416436901540266</v>
      </c>
      <c r="S217" s="77">
        <v>1</v>
      </c>
      <c r="T217" s="77" t="s">
        <v>466</v>
      </c>
      <c r="U217" s="77" t="s">
        <v>1117</v>
      </c>
      <c r="V217" s="77" t="s">
        <v>467</v>
      </c>
      <c r="W217" s="78">
        <v>55228</v>
      </c>
      <c r="X217" s="39">
        <v>660</v>
      </c>
      <c r="Y217" s="39">
        <v>7366</v>
      </c>
      <c r="Z217" s="39">
        <v>5825</v>
      </c>
      <c r="AA217" s="37">
        <v>1948</v>
      </c>
      <c r="AB217" s="39">
        <v>17656</v>
      </c>
      <c r="AC217" s="39">
        <v>7272</v>
      </c>
      <c r="AD217" s="39">
        <v>21735</v>
      </c>
      <c r="AE217" s="39">
        <v>5165</v>
      </c>
      <c r="AF217" s="39">
        <v>11202</v>
      </c>
      <c r="AG217" s="79">
        <f t="shared" si="22"/>
        <v>15398.385999999999</v>
      </c>
      <c r="AH217" s="80">
        <f t="shared" si="23"/>
        <v>27.881484029839932</v>
      </c>
    </row>
    <row r="218" spans="1:34">
      <c r="A218" s="69">
        <v>1</v>
      </c>
      <c r="B218" s="69" t="s">
        <v>468</v>
      </c>
      <c r="C218" s="69" t="s">
        <v>1118</v>
      </c>
      <c r="D218" s="69" t="s">
        <v>1119</v>
      </c>
      <c r="E218" s="70">
        <v>48140</v>
      </c>
      <c r="F218" s="71">
        <v>498</v>
      </c>
      <c r="G218" s="72">
        <v>7762</v>
      </c>
      <c r="H218" s="70">
        <v>4560</v>
      </c>
      <c r="I218" s="73">
        <v>816</v>
      </c>
      <c r="J218" s="72">
        <v>6620</v>
      </c>
      <c r="K218" s="72">
        <v>4320</v>
      </c>
      <c r="L218" s="74">
        <v>11138</v>
      </c>
      <c r="M218" s="74">
        <v>982</v>
      </c>
      <c r="N218" s="75">
        <v>11594</v>
      </c>
      <c r="O218" s="71">
        <f t="shared" si="18"/>
        <v>9949.3599999999988</v>
      </c>
      <c r="P218" s="76">
        <f t="shared" si="19"/>
        <v>20.667552970502697</v>
      </c>
      <c r="Q218" s="76">
        <f t="shared" si="21"/>
        <v>19.853167193167192</v>
      </c>
      <c r="R218" s="76">
        <f t="shared" si="20"/>
        <v>0.81438577733550588</v>
      </c>
      <c r="S218" s="77">
        <v>1</v>
      </c>
      <c r="T218" s="77" t="s">
        <v>468</v>
      </c>
      <c r="U218" s="77" t="s">
        <v>1118</v>
      </c>
      <c r="V218" s="77" t="s">
        <v>1119</v>
      </c>
      <c r="W218" s="78">
        <v>42735</v>
      </c>
      <c r="X218" s="39">
        <v>405</v>
      </c>
      <c r="Y218" s="39">
        <v>6921</v>
      </c>
      <c r="Z218" s="39">
        <v>3248</v>
      </c>
      <c r="AA218" s="37">
        <v>504</v>
      </c>
      <c r="AB218" s="39">
        <v>6672</v>
      </c>
      <c r="AC218" s="39">
        <v>2169</v>
      </c>
      <c r="AD218" s="39">
        <v>12027</v>
      </c>
      <c r="AE218" s="39">
        <v>2407</v>
      </c>
      <c r="AF218" s="39">
        <v>6445</v>
      </c>
      <c r="AG218" s="79">
        <f t="shared" si="22"/>
        <v>8484.2510000000002</v>
      </c>
      <c r="AH218" s="80">
        <f t="shared" si="23"/>
        <v>19.853167193167192</v>
      </c>
    </row>
    <row r="219" spans="1:34">
      <c r="A219" s="69">
        <v>1</v>
      </c>
      <c r="B219" s="69" t="s">
        <v>469</v>
      </c>
      <c r="C219" s="69" t="s">
        <v>1120</v>
      </c>
      <c r="D219" s="69" t="s">
        <v>470</v>
      </c>
      <c r="E219" s="70">
        <v>47174</v>
      </c>
      <c r="F219" s="71">
        <v>848</v>
      </c>
      <c r="G219" s="72">
        <v>7148</v>
      </c>
      <c r="H219" s="70">
        <v>3892</v>
      </c>
      <c r="I219" s="73">
        <v>914</v>
      </c>
      <c r="J219" s="72">
        <v>8239</v>
      </c>
      <c r="K219" s="72">
        <v>7412</v>
      </c>
      <c r="L219" s="74">
        <v>10503</v>
      </c>
      <c r="M219" s="74">
        <v>1201</v>
      </c>
      <c r="N219" s="75">
        <v>10099</v>
      </c>
      <c r="O219" s="71">
        <f t="shared" si="18"/>
        <v>10311.494999999999</v>
      </c>
      <c r="P219" s="76">
        <f t="shared" si="19"/>
        <v>21.858428371560603</v>
      </c>
      <c r="Q219" s="76">
        <f t="shared" si="21"/>
        <v>20.690989577233868</v>
      </c>
      <c r="R219" s="76">
        <f t="shared" si="20"/>
        <v>1.1674387943267348</v>
      </c>
      <c r="S219" s="77">
        <v>1</v>
      </c>
      <c r="T219" s="77" t="s">
        <v>469</v>
      </c>
      <c r="U219" s="77" t="s">
        <v>1120</v>
      </c>
      <c r="V219" s="77" t="s">
        <v>470</v>
      </c>
      <c r="W219" s="78">
        <v>42695</v>
      </c>
      <c r="X219" s="39">
        <v>462</v>
      </c>
      <c r="Y219" s="39">
        <v>6755</v>
      </c>
      <c r="Z219" s="39">
        <v>2944</v>
      </c>
      <c r="AA219" s="37">
        <v>533</v>
      </c>
      <c r="AB219" s="39">
        <v>7983</v>
      </c>
      <c r="AC219" s="39">
        <v>4092</v>
      </c>
      <c r="AD219" s="39">
        <v>11637</v>
      </c>
      <c r="AE219" s="39">
        <v>2844</v>
      </c>
      <c r="AF219" s="39">
        <v>5659</v>
      </c>
      <c r="AG219" s="79">
        <f t="shared" si="22"/>
        <v>8834.018</v>
      </c>
      <c r="AH219" s="80">
        <f t="shared" si="23"/>
        <v>20.690989577233868</v>
      </c>
    </row>
    <row r="220" spans="1:34">
      <c r="A220" s="69">
        <v>1</v>
      </c>
      <c r="B220" s="69" t="s">
        <v>55</v>
      </c>
      <c r="C220" s="69" t="s">
        <v>1121</v>
      </c>
      <c r="D220" s="69" t="s">
        <v>56</v>
      </c>
      <c r="E220" s="70">
        <v>37550</v>
      </c>
      <c r="F220" s="71">
        <v>632</v>
      </c>
      <c r="G220" s="72">
        <v>5281</v>
      </c>
      <c r="H220" s="70">
        <v>4658</v>
      </c>
      <c r="I220" s="73">
        <v>1582</v>
      </c>
      <c r="J220" s="72">
        <v>12122</v>
      </c>
      <c r="K220" s="72">
        <v>6664</v>
      </c>
      <c r="L220" s="74">
        <v>11633</v>
      </c>
      <c r="M220" s="74">
        <v>1752</v>
      </c>
      <c r="N220" s="75">
        <v>16004</v>
      </c>
      <c r="O220" s="71">
        <f t="shared" si="18"/>
        <v>11485.78</v>
      </c>
      <c r="P220" s="76">
        <f t="shared" si="19"/>
        <v>30.587962716378165</v>
      </c>
      <c r="Q220" s="76">
        <f t="shared" si="21"/>
        <v>30.766442004565715</v>
      </c>
      <c r="R220" s="76">
        <f t="shared" si="20"/>
        <v>-0.17847928818754966</v>
      </c>
      <c r="S220" s="77">
        <v>1</v>
      </c>
      <c r="T220" s="77" t="s">
        <v>55</v>
      </c>
      <c r="U220" s="77" t="s">
        <v>1121</v>
      </c>
      <c r="V220" s="77" t="s">
        <v>56</v>
      </c>
      <c r="W220" s="78">
        <v>36796</v>
      </c>
      <c r="X220" s="39">
        <v>679</v>
      </c>
      <c r="Y220" s="39">
        <v>5523</v>
      </c>
      <c r="Z220" s="39">
        <v>4307</v>
      </c>
      <c r="AA220" s="37">
        <v>815</v>
      </c>
      <c r="AB220" s="39">
        <v>12548</v>
      </c>
      <c r="AC220" s="39">
        <v>3409</v>
      </c>
      <c r="AD220" s="39">
        <v>15126</v>
      </c>
      <c r="AE220" s="39">
        <v>6655</v>
      </c>
      <c r="AF220" s="39">
        <v>9828</v>
      </c>
      <c r="AG220" s="79">
        <f t="shared" si="22"/>
        <v>11320.82</v>
      </c>
      <c r="AH220" s="80">
        <f t="shared" si="23"/>
        <v>30.766442004565715</v>
      </c>
    </row>
    <row r="221" spans="1:34">
      <c r="A221" s="69">
        <v>1</v>
      </c>
      <c r="B221" s="69" t="s">
        <v>57</v>
      </c>
      <c r="C221" s="69" t="s">
        <v>1122</v>
      </c>
      <c r="D221" s="69" t="s">
        <v>58</v>
      </c>
      <c r="E221" s="70">
        <v>44919</v>
      </c>
      <c r="F221" s="71">
        <v>345</v>
      </c>
      <c r="G221" s="72">
        <v>5843</v>
      </c>
      <c r="H221" s="70">
        <v>4495</v>
      </c>
      <c r="I221" s="73">
        <v>985</v>
      </c>
      <c r="J221" s="72">
        <v>7661</v>
      </c>
      <c r="K221" s="72">
        <v>4066</v>
      </c>
      <c r="L221" s="74">
        <v>11505</v>
      </c>
      <c r="M221" s="74">
        <v>1205</v>
      </c>
      <c r="N221" s="75">
        <v>13097</v>
      </c>
      <c r="O221" s="71">
        <f t="shared" si="18"/>
        <v>9614.9610000000011</v>
      </c>
      <c r="P221" s="76">
        <f t="shared" si="19"/>
        <v>21.405109196553799</v>
      </c>
      <c r="Q221" s="76">
        <f t="shared" si="21"/>
        <v>22.405479318497569</v>
      </c>
      <c r="R221" s="76">
        <f t="shared" si="20"/>
        <v>-1.0003701219437708</v>
      </c>
      <c r="S221" s="77">
        <v>1</v>
      </c>
      <c r="T221" s="77" t="s">
        <v>57</v>
      </c>
      <c r="U221" s="77" t="s">
        <v>1122</v>
      </c>
      <c r="V221" s="77" t="s">
        <v>58</v>
      </c>
      <c r="W221" s="78">
        <v>41027</v>
      </c>
      <c r="X221" s="39">
        <v>407</v>
      </c>
      <c r="Y221" s="39">
        <v>5903</v>
      </c>
      <c r="Z221" s="39">
        <v>3741</v>
      </c>
      <c r="AA221" s="37">
        <v>755</v>
      </c>
      <c r="AB221" s="39">
        <v>8055</v>
      </c>
      <c r="AC221" s="39">
        <v>1685</v>
      </c>
      <c r="AD221" s="39">
        <v>14019</v>
      </c>
      <c r="AE221" s="39">
        <v>3639</v>
      </c>
      <c r="AF221" s="39">
        <v>7975</v>
      </c>
      <c r="AG221" s="79">
        <f t="shared" si="22"/>
        <v>9192.2959999999985</v>
      </c>
      <c r="AH221" s="80">
        <f t="shared" si="23"/>
        <v>22.405479318497569</v>
      </c>
    </row>
    <row r="222" spans="1:34">
      <c r="A222" s="69">
        <v>1</v>
      </c>
      <c r="B222" s="69" t="s">
        <v>59</v>
      </c>
      <c r="C222" s="69" t="s">
        <v>1123</v>
      </c>
      <c r="D222" s="69" t="s">
        <v>60</v>
      </c>
      <c r="E222" s="70">
        <v>34885</v>
      </c>
      <c r="F222" s="71">
        <v>157</v>
      </c>
      <c r="G222" s="72">
        <v>2607</v>
      </c>
      <c r="H222" s="70">
        <v>3119</v>
      </c>
      <c r="I222" s="73">
        <v>682</v>
      </c>
      <c r="J222" s="72">
        <v>6652</v>
      </c>
      <c r="K222" s="72">
        <v>5411</v>
      </c>
      <c r="L222" s="74">
        <v>9820</v>
      </c>
      <c r="M222" s="74">
        <v>865</v>
      </c>
      <c r="N222" s="75">
        <v>8111</v>
      </c>
      <c r="O222" s="71">
        <f t="shared" si="18"/>
        <v>6969.4539999999997</v>
      </c>
      <c r="P222" s="76">
        <f t="shared" si="19"/>
        <v>19.978368926472694</v>
      </c>
      <c r="Q222" s="76">
        <f t="shared" si="21"/>
        <v>19.223924124934349</v>
      </c>
      <c r="R222" s="76">
        <f t="shared" si="20"/>
        <v>0.75444480153834448</v>
      </c>
      <c r="S222" s="77">
        <v>1</v>
      </c>
      <c r="T222" s="77" t="s">
        <v>59</v>
      </c>
      <c r="U222" s="77" t="s">
        <v>1123</v>
      </c>
      <c r="V222" s="77" t="s">
        <v>60</v>
      </c>
      <c r="W222" s="78">
        <v>32369</v>
      </c>
      <c r="X222" s="39">
        <v>181</v>
      </c>
      <c r="Y222" s="39">
        <v>2243</v>
      </c>
      <c r="Z222" s="39">
        <v>2445</v>
      </c>
      <c r="AA222" s="37">
        <v>408</v>
      </c>
      <c r="AB222" s="39">
        <v>6520</v>
      </c>
      <c r="AC222" s="39">
        <v>3353</v>
      </c>
      <c r="AD222" s="39">
        <v>11638</v>
      </c>
      <c r="AE222" s="39">
        <v>2443</v>
      </c>
      <c r="AF222" s="39">
        <v>3941</v>
      </c>
      <c r="AG222" s="79">
        <f t="shared" si="22"/>
        <v>6222.5919999999996</v>
      </c>
      <c r="AH222" s="80">
        <f t="shared" si="23"/>
        <v>19.223924124934349</v>
      </c>
    </row>
    <row r="223" spans="1:34">
      <c r="A223" s="69">
        <v>1</v>
      </c>
      <c r="B223" s="69" t="s">
        <v>61</v>
      </c>
      <c r="C223" s="69" t="s">
        <v>1124</v>
      </c>
      <c r="D223" s="69" t="s">
        <v>62</v>
      </c>
      <c r="E223" s="70">
        <v>34341</v>
      </c>
      <c r="F223" s="71">
        <v>563</v>
      </c>
      <c r="G223" s="72">
        <v>4389</v>
      </c>
      <c r="H223" s="70">
        <v>4307</v>
      </c>
      <c r="I223" s="73">
        <v>1132</v>
      </c>
      <c r="J223" s="72">
        <v>9696</v>
      </c>
      <c r="K223" s="72">
        <v>5711</v>
      </c>
      <c r="L223" s="74">
        <v>10334</v>
      </c>
      <c r="M223" s="74">
        <v>1786</v>
      </c>
      <c r="N223" s="75">
        <v>13560</v>
      </c>
      <c r="O223" s="71">
        <f t="shared" si="18"/>
        <v>9793.1680000000015</v>
      </c>
      <c r="P223" s="76">
        <f t="shared" si="19"/>
        <v>28.51742232317056</v>
      </c>
      <c r="Q223" s="76">
        <f t="shared" si="21"/>
        <v>29.034082362930619</v>
      </c>
      <c r="R223" s="76">
        <f t="shared" si="20"/>
        <v>-0.51666003976005825</v>
      </c>
      <c r="S223" s="77">
        <v>1</v>
      </c>
      <c r="T223" s="77" t="s">
        <v>61</v>
      </c>
      <c r="U223" s="77" t="s">
        <v>1124</v>
      </c>
      <c r="V223" s="77" t="s">
        <v>62</v>
      </c>
      <c r="W223" s="78">
        <v>32976</v>
      </c>
      <c r="X223" s="39">
        <v>709</v>
      </c>
      <c r="Y223" s="39">
        <v>4639</v>
      </c>
      <c r="Z223" s="39">
        <v>3337</v>
      </c>
      <c r="AA223" s="37">
        <v>674</v>
      </c>
      <c r="AB223" s="39">
        <v>10022</v>
      </c>
      <c r="AC223" s="39">
        <v>2626</v>
      </c>
      <c r="AD223" s="39">
        <v>13644</v>
      </c>
      <c r="AE223" s="39">
        <v>5926</v>
      </c>
      <c r="AF223" s="39">
        <v>8410</v>
      </c>
      <c r="AG223" s="79">
        <f t="shared" si="22"/>
        <v>9574.2790000000005</v>
      </c>
      <c r="AH223" s="80">
        <f t="shared" si="23"/>
        <v>29.034082362930619</v>
      </c>
    </row>
    <row r="224" spans="1:34">
      <c r="A224" s="69">
        <v>1</v>
      </c>
      <c r="B224" s="69" t="s">
        <v>63</v>
      </c>
      <c r="C224" s="69" t="s">
        <v>1125</v>
      </c>
      <c r="D224" s="69" t="s">
        <v>64</v>
      </c>
      <c r="E224" s="70">
        <v>57822</v>
      </c>
      <c r="F224" s="71">
        <v>487</v>
      </c>
      <c r="G224" s="72">
        <v>5762</v>
      </c>
      <c r="H224" s="70">
        <v>5634</v>
      </c>
      <c r="I224" s="73">
        <v>1340</v>
      </c>
      <c r="J224" s="72">
        <v>14232</v>
      </c>
      <c r="K224" s="72">
        <v>9915</v>
      </c>
      <c r="L224" s="74">
        <v>15992</v>
      </c>
      <c r="M224" s="74">
        <v>2591</v>
      </c>
      <c r="N224" s="75">
        <v>18037</v>
      </c>
      <c r="O224" s="71">
        <f t="shared" si="18"/>
        <v>13786.323</v>
      </c>
      <c r="P224" s="76">
        <f t="shared" si="19"/>
        <v>23.842694822040055</v>
      </c>
      <c r="Q224" s="76">
        <f t="shared" si="21"/>
        <v>25.80328623363599</v>
      </c>
      <c r="R224" s="76">
        <f t="shared" si="20"/>
        <v>-1.9605914115959351</v>
      </c>
      <c r="S224" s="77">
        <v>1</v>
      </c>
      <c r="T224" s="77" t="s">
        <v>63</v>
      </c>
      <c r="U224" s="77" t="s">
        <v>1125</v>
      </c>
      <c r="V224" s="77" t="s">
        <v>64</v>
      </c>
      <c r="W224" s="78">
        <v>55839</v>
      </c>
      <c r="X224" s="39">
        <v>545</v>
      </c>
      <c r="Y224" s="39">
        <v>5675</v>
      </c>
      <c r="Z224" s="39">
        <v>5561</v>
      </c>
      <c r="AA224" s="37">
        <v>1648</v>
      </c>
      <c r="AB224" s="39">
        <v>15710</v>
      </c>
      <c r="AC224" s="39">
        <v>7511</v>
      </c>
      <c r="AD224" s="39">
        <v>20315</v>
      </c>
      <c r="AE224" s="39">
        <v>8103</v>
      </c>
      <c r="AF224" s="39">
        <v>11263</v>
      </c>
      <c r="AG224" s="79">
        <f t="shared" si="22"/>
        <v>14408.297000000002</v>
      </c>
      <c r="AH224" s="80">
        <f t="shared" si="23"/>
        <v>25.80328623363599</v>
      </c>
    </row>
    <row r="225" spans="1:34">
      <c r="A225" s="69">
        <v>1</v>
      </c>
      <c r="B225" s="69" t="s">
        <v>65</v>
      </c>
      <c r="C225" s="69" t="s">
        <v>1126</v>
      </c>
      <c r="D225" s="69" t="s">
        <v>66</v>
      </c>
      <c r="E225" s="70">
        <v>37348</v>
      </c>
      <c r="F225" s="71">
        <v>814</v>
      </c>
      <c r="G225" s="72">
        <v>4333</v>
      </c>
      <c r="H225" s="70">
        <v>3898</v>
      </c>
      <c r="I225" s="73">
        <v>1275</v>
      </c>
      <c r="J225" s="72">
        <v>10005</v>
      </c>
      <c r="K225" s="72">
        <v>6192</v>
      </c>
      <c r="L225" s="74">
        <v>11095</v>
      </c>
      <c r="M225" s="74">
        <v>2236</v>
      </c>
      <c r="N225" s="75">
        <v>15049</v>
      </c>
      <c r="O225" s="71">
        <f t="shared" si="18"/>
        <v>10316.314000000002</v>
      </c>
      <c r="P225" s="76">
        <f t="shared" si="19"/>
        <v>27.622132376566356</v>
      </c>
      <c r="Q225" s="76">
        <f t="shared" si="21"/>
        <v>28.951154060066742</v>
      </c>
      <c r="R225" s="76">
        <f t="shared" si="20"/>
        <v>-1.3290216835003861</v>
      </c>
      <c r="S225" s="77">
        <v>1</v>
      </c>
      <c r="T225" s="77" t="s">
        <v>65</v>
      </c>
      <c r="U225" s="77" t="s">
        <v>1126</v>
      </c>
      <c r="V225" s="77" t="s">
        <v>66</v>
      </c>
      <c r="W225" s="78">
        <v>35960</v>
      </c>
      <c r="X225" s="39">
        <v>1012</v>
      </c>
      <c r="Y225" s="39">
        <v>4558</v>
      </c>
      <c r="Z225" s="39">
        <v>3354</v>
      </c>
      <c r="AA225" s="37">
        <v>931</v>
      </c>
      <c r="AB225" s="39">
        <v>10641</v>
      </c>
      <c r="AC225" s="39">
        <v>3138</v>
      </c>
      <c r="AD225" s="39">
        <v>14405</v>
      </c>
      <c r="AE225" s="39">
        <v>7302</v>
      </c>
      <c r="AF225" s="39">
        <v>9303</v>
      </c>
      <c r="AG225" s="79">
        <f t="shared" si="22"/>
        <v>10410.835000000001</v>
      </c>
      <c r="AH225" s="80">
        <f t="shared" si="23"/>
        <v>28.951154060066742</v>
      </c>
    </row>
    <row r="226" spans="1:34">
      <c r="A226" s="69">
        <v>1</v>
      </c>
      <c r="B226" s="69" t="s">
        <v>67</v>
      </c>
      <c r="C226" s="69" t="s">
        <v>1127</v>
      </c>
      <c r="D226" s="69" t="s">
        <v>68</v>
      </c>
      <c r="E226" s="70">
        <v>57567</v>
      </c>
      <c r="F226" s="71">
        <v>951</v>
      </c>
      <c r="G226" s="72">
        <v>11061</v>
      </c>
      <c r="H226" s="70">
        <v>6442</v>
      </c>
      <c r="I226" s="73">
        <v>2060</v>
      </c>
      <c r="J226" s="72">
        <v>17834</v>
      </c>
      <c r="K226" s="72">
        <v>9540</v>
      </c>
      <c r="L226" s="74">
        <v>15504</v>
      </c>
      <c r="M226" s="74">
        <v>2493</v>
      </c>
      <c r="N226" s="75">
        <v>20350</v>
      </c>
      <c r="O226" s="71">
        <f t="shared" si="18"/>
        <v>17195.746000000003</v>
      </c>
      <c r="P226" s="76">
        <f t="shared" si="19"/>
        <v>29.870839196067195</v>
      </c>
      <c r="Q226" s="76">
        <f t="shared" si="21"/>
        <v>29.890806116669811</v>
      </c>
      <c r="R226" s="76">
        <f t="shared" si="20"/>
        <v>-1.9966920602616511E-2</v>
      </c>
      <c r="S226" s="77">
        <v>1</v>
      </c>
      <c r="T226" s="77" t="s">
        <v>67</v>
      </c>
      <c r="U226" s="77" t="s">
        <v>1127</v>
      </c>
      <c r="V226" s="77" t="s">
        <v>68</v>
      </c>
      <c r="W226" s="78">
        <v>52970</v>
      </c>
      <c r="X226" s="39">
        <v>991</v>
      </c>
      <c r="Y226" s="39">
        <v>10437</v>
      </c>
      <c r="Z226" s="39">
        <v>5685</v>
      </c>
      <c r="AA226" s="37">
        <v>1478</v>
      </c>
      <c r="AB226" s="39">
        <v>16648</v>
      </c>
      <c r="AC226" s="39">
        <v>4103</v>
      </c>
      <c r="AD226" s="39">
        <v>19225</v>
      </c>
      <c r="AE226" s="39">
        <v>8014</v>
      </c>
      <c r="AF226" s="39">
        <v>11763</v>
      </c>
      <c r="AG226" s="79">
        <f t="shared" si="22"/>
        <v>15833.16</v>
      </c>
      <c r="AH226" s="80">
        <f t="shared" si="23"/>
        <v>29.890806116669811</v>
      </c>
    </row>
    <row r="227" spans="1:34">
      <c r="A227" s="69">
        <v>1</v>
      </c>
      <c r="B227" s="69" t="s">
        <v>69</v>
      </c>
      <c r="C227" s="69" t="s">
        <v>1128</v>
      </c>
      <c r="D227" s="69" t="s">
        <v>70</v>
      </c>
      <c r="E227" s="70">
        <v>24045</v>
      </c>
      <c r="F227" s="71">
        <v>96</v>
      </c>
      <c r="G227" s="72">
        <v>1836</v>
      </c>
      <c r="H227" s="70">
        <v>2020</v>
      </c>
      <c r="I227" s="73">
        <v>278</v>
      </c>
      <c r="J227" s="72">
        <v>3127</v>
      </c>
      <c r="K227" s="72">
        <v>2830</v>
      </c>
      <c r="L227" s="74">
        <v>5773</v>
      </c>
      <c r="M227" s="74">
        <v>558</v>
      </c>
      <c r="N227" s="75">
        <v>5328</v>
      </c>
      <c r="O227" s="71">
        <f t="shared" si="18"/>
        <v>4098.6269999999995</v>
      </c>
      <c r="P227" s="76">
        <f t="shared" si="19"/>
        <v>17.045651902682469</v>
      </c>
      <c r="Q227" s="76">
        <f t="shared" si="21"/>
        <v>17.209446195407477</v>
      </c>
      <c r="R227" s="76">
        <f t="shared" si="20"/>
        <v>-0.16379429272500801</v>
      </c>
      <c r="S227" s="77">
        <v>1</v>
      </c>
      <c r="T227" s="77" t="s">
        <v>69</v>
      </c>
      <c r="U227" s="77" t="s">
        <v>1128</v>
      </c>
      <c r="V227" s="77" t="s">
        <v>70</v>
      </c>
      <c r="W227" s="78">
        <v>22210</v>
      </c>
      <c r="X227" s="39">
        <v>130</v>
      </c>
      <c r="Y227" s="39">
        <v>1683</v>
      </c>
      <c r="Z227" s="39">
        <v>1651</v>
      </c>
      <c r="AA227" s="37">
        <v>188</v>
      </c>
      <c r="AB227" s="39">
        <v>3237</v>
      </c>
      <c r="AC227" s="39">
        <v>1670</v>
      </c>
      <c r="AD227" s="39">
        <v>7010</v>
      </c>
      <c r="AE227" s="39">
        <v>1547</v>
      </c>
      <c r="AF227" s="39">
        <v>3062</v>
      </c>
      <c r="AG227" s="79">
        <f t="shared" si="22"/>
        <v>3822.2180000000003</v>
      </c>
      <c r="AH227" s="80">
        <f t="shared" si="23"/>
        <v>17.209446195407477</v>
      </c>
    </row>
    <row r="228" spans="1:34">
      <c r="A228" s="69">
        <v>1</v>
      </c>
      <c r="B228" s="69" t="s">
        <v>71</v>
      </c>
      <c r="C228" s="69" t="s">
        <v>1129</v>
      </c>
      <c r="D228" s="69" t="s">
        <v>72</v>
      </c>
      <c r="E228" s="70">
        <v>29058</v>
      </c>
      <c r="F228" s="71">
        <v>376</v>
      </c>
      <c r="G228" s="72">
        <v>4244</v>
      </c>
      <c r="H228" s="70">
        <v>3211</v>
      </c>
      <c r="I228" s="73">
        <v>867</v>
      </c>
      <c r="J228" s="72">
        <v>6249</v>
      </c>
      <c r="K228" s="72">
        <v>3683</v>
      </c>
      <c r="L228" s="74">
        <v>8190</v>
      </c>
      <c r="M228" s="74">
        <v>805</v>
      </c>
      <c r="N228" s="75">
        <v>9871</v>
      </c>
      <c r="O228" s="71">
        <f t="shared" si="18"/>
        <v>7334.9479999999994</v>
      </c>
      <c r="P228" s="76">
        <f t="shared" si="19"/>
        <v>25.242439259412208</v>
      </c>
      <c r="Q228" s="76">
        <f t="shared" si="21"/>
        <v>27.019412068456774</v>
      </c>
      <c r="R228" s="76">
        <f t="shared" si="20"/>
        <v>-1.7769728090445653</v>
      </c>
      <c r="S228" s="77">
        <v>1</v>
      </c>
      <c r="T228" s="77" t="s">
        <v>71</v>
      </c>
      <c r="U228" s="77" t="s">
        <v>1129</v>
      </c>
      <c r="V228" s="77" t="s">
        <v>72</v>
      </c>
      <c r="W228" s="78">
        <v>27112</v>
      </c>
      <c r="X228" s="39">
        <v>458</v>
      </c>
      <c r="Y228" s="39">
        <v>4849</v>
      </c>
      <c r="Z228" s="39">
        <v>2808</v>
      </c>
      <c r="AA228" s="37">
        <v>545</v>
      </c>
      <c r="AB228" s="39">
        <v>6895</v>
      </c>
      <c r="AC228" s="39">
        <v>1856</v>
      </c>
      <c r="AD228" s="39">
        <v>10280</v>
      </c>
      <c r="AE228" s="39">
        <v>2454</v>
      </c>
      <c r="AF228" s="39">
        <v>6145</v>
      </c>
      <c r="AG228" s="79">
        <f t="shared" si="22"/>
        <v>7325.5029999999997</v>
      </c>
      <c r="AH228" s="80">
        <f t="shared" si="23"/>
        <v>27.019412068456774</v>
      </c>
    </row>
    <row r="229" spans="1:34">
      <c r="A229" s="69">
        <v>1</v>
      </c>
      <c r="B229" s="69" t="s">
        <v>73</v>
      </c>
      <c r="C229" s="69" t="s">
        <v>1130</v>
      </c>
      <c r="D229" s="69" t="s">
        <v>74</v>
      </c>
      <c r="E229" s="70">
        <v>46102</v>
      </c>
      <c r="F229" s="71">
        <v>313</v>
      </c>
      <c r="G229" s="72">
        <v>4845</v>
      </c>
      <c r="H229" s="70">
        <v>4823</v>
      </c>
      <c r="I229" s="73">
        <v>793</v>
      </c>
      <c r="J229" s="72">
        <v>7201</v>
      </c>
      <c r="K229" s="72">
        <v>3845</v>
      </c>
      <c r="L229" s="74">
        <v>11734</v>
      </c>
      <c r="M229" s="74">
        <v>1430</v>
      </c>
      <c r="N229" s="75">
        <v>12792</v>
      </c>
      <c r="O229" s="71">
        <f t="shared" si="18"/>
        <v>9200.0130000000008</v>
      </c>
      <c r="P229" s="76">
        <f t="shared" si="19"/>
        <v>19.955778491171753</v>
      </c>
      <c r="Q229" s="76">
        <f t="shared" si="21"/>
        <v>20.36023684703239</v>
      </c>
      <c r="R229" s="76">
        <f t="shared" si="20"/>
        <v>-0.40445835586063694</v>
      </c>
      <c r="S229" s="77">
        <v>1</v>
      </c>
      <c r="T229" s="77" t="s">
        <v>73</v>
      </c>
      <c r="U229" s="77" t="s">
        <v>1130</v>
      </c>
      <c r="V229" s="77" t="s">
        <v>74</v>
      </c>
      <c r="W229" s="78">
        <v>42728</v>
      </c>
      <c r="X229" s="39">
        <v>334</v>
      </c>
      <c r="Y229" s="39">
        <v>4683</v>
      </c>
      <c r="Z229" s="39">
        <v>3725</v>
      </c>
      <c r="AA229" s="37">
        <v>638</v>
      </c>
      <c r="AB229" s="39">
        <v>7654</v>
      </c>
      <c r="AC229" s="39">
        <v>1378</v>
      </c>
      <c r="AD229" s="39">
        <v>14734</v>
      </c>
      <c r="AE229" s="39">
        <v>3992</v>
      </c>
      <c r="AF229" s="39">
        <v>7861</v>
      </c>
      <c r="AG229" s="79">
        <f t="shared" si="22"/>
        <v>8699.521999999999</v>
      </c>
      <c r="AH229" s="80">
        <f t="shared" si="23"/>
        <v>20.36023684703239</v>
      </c>
    </row>
    <row r="230" spans="1:34">
      <c r="A230" s="69">
        <v>1</v>
      </c>
      <c r="B230" s="69" t="s">
        <v>75</v>
      </c>
      <c r="C230" s="69" t="s">
        <v>1131</v>
      </c>
      <c r="D230" s="69" t="s">
        <v>76</v>
      </c>
      <c r="E230" s="70">
        <v>45381</v>
      </c>
      <c r="F230" s="71">
        <v>313</v>
      </c>
      <c r="G230" s="72">
        <v>6656</v>
      </c>
      <c r="H230" s="70">
        <v>5230</v>
      </c>
      <c r="I230" s="73">
        <v>1212</v>
      </c>
      <c r="J230" s="72">
        <v>8973</v>
      </c>
      <c r="K230" s="72">
        <v>4263</v>
      </c>
      <c r="L230" s="74">
        <v>12693</v>
      </c>
      <c r="M230" s="74">
        <v>700</v>
      </c>
      <c r="N230" s="75">
        <v>14510</v>
      </c>
      <c r="O230" s="71">
        <f t="shared" si="18"/>
        <v>10750.366000000002</v>
      </c>
      <c r="P230" s="76">
        <f t="shared" si="19"/>
        <v>23.689134219166615</v>
      </c>
      <c r="Q230" s="76">
        <f t="shared" si="21"/>
        <v>24.76374753361171</v>
      </c>
      <c r="R230" s="76">
        <f t="shared" si="20"/>
        <v>-1.0746133144450951</v>
      </c>
      <c r="S230" s="77">
        <v>1</v>
      </c>
      <c r="T230" s="77" t="s">
        <v>75</v>
      </c>
      <c r="U230" s="77" t="s">
        <v>1131</v>
      </c>
      <c r="V230" s="77" t="s">
        <v>76</v>
      </c>
      <c r="W230" s="78">
        <v>43586</v>
      </c>
      <c r="X230" s="39">
        <v>382</v>
      </c>
      <c r="Y230" s="39">
        <v>7658</v>
      </c>
      <c r="Z230" s="39">
        <v>4689</v>
      </c>
      <c r="AA230" s="37">
        <v>1071</v>
      </c>
      <c r="AB230" s="39">
        <v>9360</v>
      </c>
      <c r="AC230" s="39">
        <v>2143</v>
      </c>
      <c r="AD230" s="39">
        <v>16417</v>
      </c>
      <c r="AE230" s="39">
        <v>2125</v>
      </c>
      <c r="AF230" s="39">
        <v>8761</v>
      </c>
      <c r="AG230" s="79">
        <f t="shared" si="22"/>
        <v>10793.527</v>
      </c>
      <c r="AH230" s="80">
        <f t="shared" si="23"/>
        <v>24.76374753361171</v>
      </c>
    </row>
    <row r="231" spans="1:34">
      <c r="A231" s="69">
        <v>1</v>
      </c>
      <c r="B231" s="69" t="s">
        <v>77</v>
      </c>
      <c r="C231" s="69" t="s">
        <v>1132</v>
      </c>
      <c r="D231" s="69" t="s">
        <v>78</v>
      </c>
      <c r="E231" s="70">
        <v>47281</v>
      </c>
      <c r="F231" s="71">
        <v>296</v>
      </c>
      <c r="G231" s="72">
        <v>3401</v>
      </c>
      <c r="H231" s="70">
        <v>4302</v>
      </c>
      <c r="I231" s="73">
        <v>851</v>
      </c>
      <c r="J231" s="72">
        <v>9715</v>
      </c>
      <c r="K231" s="72">
        <v>5791</v>
      </c>
      <c r="L231" s="74">
        <v>14460</v>
      </c>
      <c r="M231" s="74">
        <v>1225</v>
      </c>
      <c r="N231" s="75">
        <v>13497</v>
      </c>
      <c r="O231" s="71">
        <f t="shared" si="18"/>
        <v>9798.0249999999996</v>
      </c>
      <c r="P231" s="76">
        <f t="shared" si="19"/>
        <v>20.722964827309063</v>
      </c>
      <c r="Q231" s="76">
        <f t="shared" si="21"/>
        <v>21.098335357103434</v>
      </c>
      <c r="R231" s="76">
        <f t="shared" si="20"/>
        <v>-0.37537052979437036</v>
      </c>
      <c r="S231" s="77">
        <v>1</v>
      </c>
      <c r="T231" s="77" t="s">
        <v>77</v>
      </c>
      <c r="U231" s="77" t="s">
        <v>1132</v>
      </c>
      <c r="V231" s="77" t="s">
        <v>78</v>
      </c>
      <c r="W231" s="78">
        <v>45295</v>
      </c>
      <c r="X231" s="39">
        <v>337</v>
      </c>
      <c r="Y231" s="39">
        <v>3186</v>
      </c>
      <c r="Z231" s="39">
        <v>4065</v>
      </c>
      <c r="AA231" s="37">
        <v>771</v>
      </c>
      <c r="AB231" s="39">
        <v>10216</v>
      </c>
      <c r="AC231" s="39">
        <v>3315</v>
      </c>
      <c r="AD231" s="39">
        <v>18170</v>
      </c>
      <c r="AE231" s="39">
        <v>4027</v>
      </c>
      <c r="AF231" s="39">
        <v>6890</v>
      </c>
      <c r="AG231" s="79">
        <f t="shared" si="22"/>
        <v>9556.491</v>
      </c>
      <c r="AH231" s="80">
        <f t="shared" si="23"/>
        <v>21.098335357103434</v>
      </c>
    </row>
    <row r="232" spans="1:34">
      <c r="A232" s="69">
        <v>1</v>
      </c>
      <c r="B232" s="69" t="s">
        <v>142</v>
      </c>
      <c r="C232" s="69" t="s">
        <v>1133</v>
      </c>
      <c r="D232" s="69" t="s">
        <v>143</v>
      </c>
      <c r="E232" s="70">
        <v>38686</v>
      </c>
      <c r="F232" s="71">
        <v>277</v>
      </c>
      <c r="G232" s="72">
        <v>2948</v>
      </c>
      <c r="H232" s="70">
        <v>3532</v>
      </c>
      <c r="I232" s="73">
        <v>602</v>
      </c>
      <c r="J232" s="72">
        <v>5041</v>
      </c>
      <c r="K232" s="72">
        <v>3471</v>
      </c>
      <c r="L232" s="74">
        <v>8899</v>
      </c>
      <c r="M232" s="74">
        <v>514</v>
      </c>
      <c r="N232" s="75">
        <v>10095</v>
      </c>
      <c r="O232" s="71">
        <f t="shared" si="18"/>
        <v>6681.8850000000002</v>
      </c>
      <c r="P232" s="76">
        <f t="shared" si="19"/>
        <v>17.27210101845629</v>
      </c>
      <c r="Q232" s="76">
        <f t="shared" si="21"/>
        <v>15.932856188036093</v>
      </c>
      <c r="R232" s="76">
        <f t="shared" si="20"/>
        <v>1.3392448304201974</v>
      </c>
      <c r="S232" s="77">
        <v>1</v>
      </c>
      <c r="T232" s="77" t="s">
        <v>142</v>
      </c>
      <c r="U232" s="77" t="s">
        <v>1133</v>
      </c>
      <c r="V232" s="77" t="s">
        <v>143</v>
      </c>
      <c r="W232" s="78">
        <v>35908</v>
      </c>
      <c r="X232" s="39">
        <v>335</v>
      </c>
      <c r="Y232" s="39">
        <v>2942</v>
      </c>
      <c r="Z232" s="39">
        <v>2407</v>
      </c>
      <c r="AA232" s="37">
        <v>372</v>
      </c>
      <c r="AB232" s="39">
        <v>4807</v>
      </c>
      <c r="AC232" s="39">
        <v>1222</v>
      </c>
      <c r="AD232" s="39">
        <v>10386</v>
      </c>
      <c r="AE232" s="39">
        <v>1095</v>
      </c>
      <c r="AF232" s="39">
        <v>6011</v>
      </c>
      <c r="AG232" s="79">
        <f t="shared" si="22"/>
        <v>5721.17</v>
      </c>
      <c r="AH232" s="80">
        <f t="shared" si="23"/>
        <v>15.932856188036093</v>
      </c>
    </row>
    <row r="233" spans="1:34">
      <c r="A233" s="69">
        <v>1</v>
      </c>
      <c r="B233" s="69" t="s">
        <v>144</v>
      </c>
      <c r="C233" s="69" t="s">
        <v>1134</v>
      </c>
      <c r="D233" s="69" t="s">
        <v>145</v>
      </c>
      <c r="E233" s="70">
        <v>66516</v>
      </c>
      <c r="F233" s="71">
        <v>692</v>
      </c>
      <c r="G233" s="72">
        <v>7851</v>
      </c>
      <c r="H233" s="70">
        <v>5939</v>
      </c>
      <c r="I233" s="73">
        <v>1434</v>
      </c>
      <c r="J233" s="72">
        <v>12017</v>
      </c>
      <c r="K233" s="72">
        <v>8590</v>
      </c>
      <c r="L233" s="74">
        <v>15646</v>
      </c>
      <c r="M233" s="74">
        <v>1293</v>
      </c>
      <c r="N233" s="75">
        <v>19193</v>
      </c>
      <c r="O233" s="71">
        <f t="shared" si="18"/>
        <v>14050.985000000001</v>
      </c>
      <c r="P233" s="76">
        <f t="shared" si="19"/>
        <v>21.124218233207049</v>
      </c>
      <c r="Q233" s="76">
        <f t="shared" si="21"/>
        <v>20.494466860695859</v>
      </c>
      <c r="R233" s="76">
        <f t="shared" si="20"/>
        <v>0.62975137251119051</v>
      </c>
      <c r="S233" s="77">
        <v>1</v>
      </c>
      <c r="T233" s="77" t="s">
        <v>144</v>
      </c>
      <c r="U233" s="77" t="s">
        <v>1134</v>
      </c>
      <c r="V233" s="77" t="s">
        <v>145</v>
      </c>
      <c r="W233" s="78">
        <v>60472</v>
      </c>
      <c r="X233" s="39">
        <v>691</v>
      </c>
      <c r="Y233" s="39">
        <v>7282</v>
      </c>
      <c r="Z233" s="39">
        <v>4765</v>
      </c>
      <c r="AA233" s="37">
        <v>1104</v>
      </c>
      <c r="AB233" s="39">
        <v>11703</v>
      </c>
      <c r="AC233" s="39">
        <v>4548</v>
      </c>
      <c r="AD233" s="39">
        <v>17871</v>
      </c>
      <c r="AE233" s="39">
        <v>3179</v>
      </c>
      <c r="AF233" s="39">
        <v>11568</v>
      </c>
      <c r="AG233" s="79">
        <f t="shared" si="22"/>
        <v>12393.414000000001</v>
      </c>
      <c r="AH233" s="80">
        <f t="shared" si="23"/>
        <v>20.494466860695859</v>
      </c>
    </row>
    <row r="234" spans="1:34">
      <c r="A234" s="69">
        <v>1</v>
      </c>
      <c r="B234" s="69" t="s">
        <v>146</v>
      </c>
      <c r="C234" s="69" t="s">
        <v>1135</v>
      </c>
      <c r="D234" s="69" t="s">
        <v>147</v>
      </c>
      <c r="E234" s="70">
        <v>34898</v>
      </c>
      <c r="F234" s="71">
        <v>192</v>
      </c>
      <c r="G234" s="72">
        <v>2923</v>
      </c>
      <c r="H234" s="70">
        <v>2549</v>
      </c>
      <c r="I234" s="73">
        <v>454</v>
      </c>
      <c r="J234" s="72">
        <v>4127</v>
      </c>
      <c r="K234" s="72">
        <v>3540</v>
      </c>
      <c r="L234" s="74">
        <v>7718</v>
      </c>
      <c r="M234" s="74">
        <v>491</v>
      </c>
      <c r="N234" s="75">
        <v>7454</v>
      </c>
      <c r="O234" s="71">
        <f t="shared" si="18"/>
        <v>5612.1939999999995</v>
      </c>
      <c r="P234" s="76">
        <f t="shared" si="19"/>
        <v>16.081706688062354</v>
      </c>
      <c r="Q234" s="76">
        <f t="shared" si="21"/>
        <v>15.172436707834935</v>
      </c>
      <c r="R234" s="76">
        <f t="shared" si="20"/>
        <v>0.90926998022741934</v>
      </c>
      <c r="S234" s="77">
        <v>1</v>
      </c>
      <c r="T234" s="77" t="s">
        <v>146</v>
      </c>
      <c r="U234" s="77" t="s">
        <v>1135</v>
      </c>
      <c r="V234" s="77" t="s">
        <v>147</v>
      </c>
      <c r="W234" s="78">
        <v>30849</v>
      </c>
      <c r="X234" s="39">
        <v>185</v>
      </c>
      <c r="Y234" s="39">
        <v>2593</v>
      </c>
      <c r="Z234" s="39">
        <v>1959</v>
      </c>
      <c r="AA234" s="37">
        <v>294</v>
      </c>
      <c r="AB234" s="39">
        <v>3902</v>
      </c>
      <c r="AC234" s="39">
        <v>1524</v>
      </c>
      <c r="AD234" s="39">
        <v>8278</v>
      </c>
      <c r="AE234" s="39">
        <v>1115</v>
      </c>
      <c r="AF234" s="39">
        <v>4175</v>
      </c>
      <c r="AG234" s="79">
        <f t="shared" si="22"/>
        <v>4680.5449999999992</v>
      </c>
      <c r="AH234" s="80">
        <f t="shared" si="23"/>
        <v>15.172436707834935</v>
      </c>
    </row>
    <row r="235" spans="1:34">
      <c r="A235" s="69">
        <v>1</v>
      </c>
      <c r="B235" s="69" t="s">
        <v>148</v>
      </c>
      <c r="C235" s="69" t="s">
        <v>1136</v>
      </c>
      <c r="D235" s="69" t="s">
        <v>1137</v>
      </c>
      <c r="E235" s="70">
        <v>45377</v>
      </c>
      <c r="F235" s="71">
        <v>304</v>
      </c>
      <c r="G235" s="72">
        <v>4685</v>
      </c>
      <c r="H235" s="70">
        <v>3890</v>
      </c>
      <c r="I235" s="73">
        <v>882</v>
      </c>
      <c r="J235" s="72">
        <v>6618</v>
      </c>
      <c r="K235" s="72">
        <v>4657</v>
      </c>
      <c r="L235" s="74">
        <v>10870</v>
      </c>
      <c r="M235" s="74">
        <v>731</v>
      </c>
      <c r="N235" s="75">
        <v>13753</v>
      </c>
      <c r="O235" s="71">
        <f t="shared" si="18"/>
        <v>8764.2160000000003</v>
      </c>
      <c r="P235" s="76">
        <f t="shared" si="19"/>
        <v>19.314225268307734</v>
      </c>
      <c r="Q235" s="76">
        <f t="shared" si="21"/>
        <v>18.721900937081656</v>
      </c>
      <c r="R235" s="76">
        <f t="shared" si="20"/>
        <v>0.59232433122607731</v>
      </c>
      <c r="S235" s="77">
        <v>1</v>
      </c>
      <c r="T235" s="77" t="s">
        <v>148</v>
      </c>
      <c r="U235" s="77" t="s">
        <v>1136</v>
      </c>
      <c r="V235" s="77" t="s">
        <v>1137</v>
      </c>
      <c r="W235" s="78">
        <v>41085</v>
      </c>
      <c r="X235" s="39">
        <v>348</v>
      </c>
      <c r="Y235" s="39">
        <v>4363</v>
      </c>
      <c r="Z235" s="39">
        <v>2852</v>
      </c>
      <c r="AA235" s="37">
        <v>580</v>
      </c>
      <c r="AB235" s="39">
        <v>6878</v>
      </c>
      <c r="AC235" s="39">
        <v>1910</v>
      </c>
      <c r="AD235" s="39">
        <v>12953</v>
      </c>
      <c r="AE235" s="39">
        <v>1719</v>
      </c>
      <c r="AF235" s="39">
        <v>8282</v>
      </c>
      <c r="AG235" s="79">
        <f t="shared" si="22"/>
        <v>7691.8929999999982</v>
      </c>
      <c r="AH235" s="80">
        <f t="shared" si="23"/>
        <v>18.721900937081656</v>
      </c>
    </row>
    <row r="236" spans="1:34">
      <c r="A236" s="69">
        <v>1</v>
      </c>
      <c r="B236" s="69" t="s">
        <v>149</v>
      </c>
      <c r="C236" s="69" t="s">
        <v>1138</v>
      </c>
      <c r="D236" s="69" t="s">
        <v>150</v>
      </c>
      <c r="E236" s="70">
        <v>21490</v>
      </c>
      <c r="F236" s="71">
        <v>134</v>
      </c>
      <c r="G236" s="72">
        <v>2402</v>
      </c>
      <c r="H236" s="70">
        <v>1844</v>
      </c>
      <c r="I236" s="73">
        <v>371</v>
      </c>
      <c r="J236" s="72">
        <v>3251</v>
      </c>
      <c r="K236" s="72">
        <v>2738</v>
      </c>
      <c r="L236" s="74">
        <v>4987</v>
      </c>
      <c r="M236" s="74">
        <v>487</v>
      </c>
      <c r="N236" s="75">
        <v>6439</v>
      </c>
      <c r="O236" s="71">
        <f t="shared" si="18"/>
        <v>4290.7800000000007</v>
      </c>
      <c r="P236" s="76">
        <f t="shared" si="19"/>
        <v>19.966402978129366</v>
      </c>
      <c r="Q236" s="76">
        <f t="shared" si="21"/>
        <v>19.537328575070102</v>
      </c>
      <c r="R236" s="76">
        <f t="shared" si="20"/>
        <v>0.42907440305926414</v>
      </c>
      <c r="S236" s="77">
        <v>1</v>
      </c>
      <c r="T236" s="77" t="s">
        <v>149</v>
      </c>
      <c r="U236" s="77" t="s">
        <v>1138</v>
      </c>
      <c r="V236" s="77" t="s">
        <v>150</v>
      </c>
      <c r="W236" s="78">
        <v>19615</v>
      </c>
      <c r="X236" s="39">
        <v>146</v>
      </c>
      <c r="Y236" s="39">
        <v>2344</v>
      </c>
      <c r="Z236" s="39">
        <v>1322</v>
      </c>
      <c r="AA236" s="37">
        <v>267</v>
      </c>
      <c r="AB236" s="39">
        <v>3319</v>
      </c>
      <c r="AC236" s="39">
        <v>1567</v>
      </c>
      <c r="AD236" s="39">
        <v>5581</v>
      </c>
      <c r="AE236" s="39">
        <v>1569</v>
      </c>
      <c r="AF236" s="39">
        <v>3739</v>
      </c>
      <c r="AG236" s="79">
        <f t="shared" si="22"/>
        <v>3832.2470000000003</v>
      </c>
      <c r="AH236" s="80">
        <f t="shared" si="23"/>
        <v>19.537328575070102</v>
      </c>
    </row>
    <row r="237" spans="1:34">
      <c r="A237" s="69">
        <v>1</v>
      </c>
      <c r="B237" s="69" t="s">
        <v>151</v>
      </c>
      <c r="C237" s="69" t="s">
        <v>1139</v>
      </c>
      <c r="D237" s="69" t="s">
        <v>152</v>
      </c>
      <c r="E237" s="70">
        <v>39128</v>
      </c>
      <c r="F237" s="71">
        <v>281</v>
      </c>
      <c r="G237" s="72">
        <v>5598</v>
      </c>
      <c r="H237" s="70">
        <v>3434</v>
      </c>
      <c r="I237" s="73">
        <v>869</v>
      </c>
      <c r="J237" s="72">
        <v>6121</v>
      </c>
      <c r="K237" s="72">
        <v>3997</v>
      </c>
      <c r="L237" s="74">
        <v>9853</v>
      </c>
      <c r="M237" s="74">
        <v>524</v>
      </c>
      <c r="N237" s="75">
        <v>12948</v>
      </c>
      <c r="O237" s="71">
        <f t="shared" si="18"/>
        <v>8442.2309999999998</v>
      </c>
      <c r="P237" s="76">
        <f t="shared" si="19"/>
        <v>21.575932835820897</v>
      </c>
      <c r="Q237" s="76">
        <f t="shared" si="21"/>
        <v>21.488873820421542</v>
      </c>
      <c r="R237" s="76">
        <f t="shared" si="20"/>
        <v>8.7059015399354678E-2</v>
      </c>
      <c r="S237" s="77">
        <v>1</v>
      </c>
      <c r="T237" s="77" t="s">
        <v>151</v>
      </c>
      <c r="U237" s="77" t="s">
        <v>1139</v>
      </c>
      <c r="V237" s="77" t="s">
        <v>152</v>
      </c>
      <c r="W237" s="78">
        <v>35394</v>
      </c>
      <c r="X237" s="39">
        <v>270</v>
      </c>
      <c r="Y237" s="39">
        <v>5715</v>
      </c>
      <c r="Z237" s="39">
        <v>2680</v>
      </c>
      <c r="AA237" s="37">
        <v>501</v>
      </c>
      <c r="AB237" s="39">
        <v>6623</v>
      </c>
      <c r="AC237" s="39">
        <v>1667</v>
      </c>
      <c r="AD237" s="39">
        <v>11930</v>
      </c>
      <c r="AE237" s="39">
        <v>1137</v>
      </c>
      <c r="AF237" s="39">
        <v>7274</v>
      </c>
      <c r="AG237" s="79">
        <f t="shared" si="22"/>
        <v>7605.7720000000008</v>
      </c>
      <c r="AH237" s="80">
        <f t="shared" si="23"/>
        <v>21.488873820421542</v>
      </c>
    </row>
    <row r="238" spans="1:34">
      <c r="A238" s="69">
        <v>1</v>
      </c>
      <c r="B238" s="69" t="s">
        <v>153</v>
      </c>
      <c r="C238" s="69" t="s">
        <v>1140</v>
      </c>
      <c r="D238" s="69" t="s">
        <v>1141</v>
      </c>
      <c r="E238" s="70">
        <v>21339</v>
      </c>
      <c r="F238" s="71">
        <v>246</v>
      </c>
      <c r="G238" s="72">
        <v>1610</v>
      </c>
      <c r="H238" s="70">
        <v>1912</v>
      </c>
      <c r="I238" s="73">
        <v>372</v>
      </c>
      <c r="J238" s="72">
        <v>3646</v>
      </c>
      <c r="K238" s="72">
        <v>1922</v>
      </c>
      <c r="L238" s="74">
        <v>5640</v>
      </c>
      <c r="M238" s="74">
        <v>383</v>
      </c>
      <c r="N238" s="75">
        <v>6126</v>
      </c>
      <c r="O238" s="71">
        <f t="shared" si="18"/>
        <v>4088.6469999999999</v>
      </c>
      <c r="P238" s="76">
        <f t="shared" si="19"/>
        <v>19.160443319743191</v>
      </c>
      <c r="Q238" s="76">
        <f t="shared" si="21"/>
        <v>18.450597573214122</v>
      </c>
      <c r="R238" s="76">
        <f t="shared" si="20"/>
        <v>0.70984574652906929</v>
      </c>
      <c r="S238" s="77">
        <v>1</v>
      </c>
      <c r="T238" s="77" t="s">
        <v>153</v>
      </c>
      <c r="U238" s="77" t="s">
        <v>1140</v>
      </c>
      <c r="V238" s="77" t="s">
        <v>1141</v>
      </c>
      <c r="W238" s="78">
        <v>21922</v>
      </c>
      <c r="X238" s="39">
        <v>250</v>
      </c>
      <c r="Y238" s="39">
        <v>1743</v>
      </c>
      <c r="Z238" s="39">
        <v>1837</v>
      </c>
      <c r="AA238" s="37">
        <v>316</v>
      </c>
      <c r="AB238" s="39">
        <v>4003</v>
      </c>
      <c r="AC238" s="39">
        <v>1025</v>
      </c>
      <c r="AD238" s="39">
        <v>6783</v>
      </c>
      <c r="AE238" s="39">
        <v>1133</v>
      </c>
      <c r="AF238" s="39">
        <v>3866</v>
      </c>
      <c r="AG238" s="79">
        <f t="shared" si="22"/>
        <v>4044.7400000000002</v>
      </c>
      <c r="AH238" s="80">
        <f t="shared" si="23"/>
        <v>18.450597573214122</v>
      </c>
    </row>
    <row r="239" spans="1:34">
      <c r="A239" s="69">
        <v>1</v>
      </c>
      <c r="B239" s="69" t="s">
        <v>154</v>
      </c>
      <c r="C239" s="69" t="s">
        <v>1142</v>
      </c>
      <c r="D239" s="69" t="s">
        <v>155</v>
      </c>
      <c r="E239" s="70">
        <v>27291</v>
      </c>
      <c r="F239" s="71">
        <v>494</v>
      </c>
      <c r="G239" s="72">
        <v>4965</v>
      </c>
      <c r="H239" s="70">
        <v>2463</v>
      </c>
      <c r="I239" s="73">
        <v>668</v>
      </c>
      <c r="J239" s="72">
        <v>5667</v>
      </c>
      <c r="K239" s="72">
        <v>3908</v>
      </c>
      <c r="L239" s="74">
        <v>7468</v>
      </c>
      <c r="M239" s="74">
        <v>602</v>
      </c>
      <c r="N239" s="75">
        <v>11826</v>
      </c>
      <c r="O239" s="71">
        <f t="shared" si="18"/>
        <v>7364.9690000000001</v>
      </c>
      <c r="P239" s="76">
        <f t="shared" si="19"/>
        <v>26.986805173866841</v>
      </c>
      <c r="Q239" s="76">
        <f t="shared" si="21"/>
        <v>25.414961023802579</v>
      </c>
      <c r="R239" s="76">
        <f t="shared" si="20"/>
        <v>1.5718441500642619</v>
      </c>
      <c r="S239" s="77">
        <v>1</v>
      </c>
      <c r="T239" s="77" t="s">
        <v>154</v>
      </c>
      <c r="U239" s="77" t="s">
        <v>1142</v>
      </c>
      <c r="V239" s="77" t="s">
        <v>155</v>
      </c>
      <c r="W239" s="78">
        <v>23989</v>
      </c>
      <c r="X239" s="39">
        <v>229</v>
      </c>
      <c r="Y239" s="39">
        <v>4809</v>
      </c>
      <c r="Z239" s="39">
        <v>1865</v>
      </c>
      <c r="AA239" s="37">
        <v>442</v>
      </c>
      <c r="AB239" s="39">
        <v>5221</v>
      </c>
      <c r="AC239" s="39">
        <v>1424</v>
      </c>
      <c r="AD239" s="39">
        <v>8646</v>
      </c>
      <c r="AE239" s="39">
        <v>1467</v>
      </c>
      <c r="AF239" s="39">
        <v>6409</v>
      </c>
      <c r="AG239" s="79">
        <f t="shared" si="22"/>
        <v>6096.7950000000001</v>
      </c>
      <c r="AH239" s="80">
        <f t="shared" si="23"/>
        <v>25.414961023802579</v>
      </c>
    </row>
    <row r="240" spans="1:34">
      <c r="A240" s="69">
        <v>1</v>
      </c>
      <c r="B240" s="69" t="s">
        <v>156</v>
      </c>
      <c r="C240" s="69" t="s">
        <v>1143</v>
      </c>
      <c r="D240" s="69" t="s">
        <v>157</v>
      </c>
      <c r="E240" s="70">
        <v>60890</v>
      </c>
      <c r="F240" s="71">
        <v>455</v>
      </c>
      <c r="G240" s="72">
        <v>6705</v>
      </c>
      <c r="H240" s="70">
        <v>4753</v>
      </c>
      <c r="I240" s="73">
        <v>1575</v>
      </c>
      <c r="J240" s="72">
        <v>11172</v>
      </c>
      <c r="K240" s="72">
        <v>9334</v>
      </c>
      <c r="L240" s="74">
        <v>18785</v>
      </c>
      <c r="M240" s="74">
        <v>1551</v>
      </c>
      <c r="N240" s="75">
        <v>22011</v>
      </c>
      <c r="O240" s="71">
        <f t="shared" si="18"/>
        <v>13989.733000000002</v>
      </c>
      <c r="P240" s="76">
        <f t="shared" si="19"/>
        <v>22.975419609131222</v>
      </c>
      <c r="Q240" s="76">
        <f t="shared" si="21"/>
        <v>22.483047917454488</v>
      </c>
      <c r="R240" s="76">
        <f t="shared" si="20"/>
        <v>0.492371691676734</v>
      </c>
      <c r="S240" s="77">
        <v>1</v>
      </c>
      <c r="T240" s="77" t="s">
        <v>156</v>
      </c>
      <c r="U240" s="77" t="s">
        <v>1143</v>
      </c>
      <c r="V240" s="77" t="s">
        <v>157</v>
      </c>
      <c r="W240" s="78">
        <v>55533</v>
      </c>
      <c r="X240" s="39">
        <v>516</v>
      </c>
      <c r="Y240" s="39">
        <v>5965</v>
      </c>
      <c r="Z240" s="39">
        <v>3690</v>
      </c>
      <c r="AA240" s="37">
        <v>1146</v>
      </c>
      <c r="AB240" s="39">
        <v>10905</v>
      </c>
      <c r="AC240" s="39">
        <v>6228</v>
      </c>
      <c r="AD240" s="39">
        <v>22852</v>
      </c>
      <c r="AE240" s="39">
        <v>3970</v>
      </c>
      <c r="AF240" s="39">
        <v>11210</v>
      </c>
      <c r="AG240" s="79">
        <f t="shared" si="22"/>
        <v>12485.511</v>
      </c>
      <c r="AH240" s="80">
        <f t="shared" si="23"/>
        <v>22.483047917454488</v>
      </c>
    </row>
    <row r="241" spans="1:34">
      <c r="A241" s="69">
        <v>1</v>
      </c>
      <c r="B241" s="69" t="s">
        <v>158</v>
      </c>
      <c r="C241" s="69" t="s">
        <v>1144</v>
      </c>
      <c r="D241" s="69" t="s">
        <v>159</v>
      </c>
      <c r="E241" s="70">
        <v>39825</v>
      </c>
      <c r="F241" s="71">
        <v>599</v>
      </c>
      <c r="G241" s="72">
        <v>8729</v>
      </c>
      <c r="H241" s="70">
        <v>4240</v>
      </c>
      <c r="I241" s="73">
        <v>1548</v>
      </c>
      <c r="J241" s="72">
        <v>11771</v>
      </c>
      <c r="K241" s="72">
        <v>7709</v>
      </c>
      <c r="L241" s="74">
        <v>10370</v>
      </c>
      <c r="M241" s="74">
        <v>999</v>
      </c>
      <c r="N241" s="75">
        <v>15041</v>
      </c>
      <c r="O241" s="71">
        <f t="shared" si="18"/>
        <v>12245.998</v>
      </c>
      <c r="P241" s="76">
        <f t="shared" si="19"/>
        <v>30.749524168236032</v>
      </c>
      <c r="Q241" s="76">
        <f t="shared" si="21"/>
        <v>30.776180989547804</v>
      </c>
      <c r="R241" s="76">
        <f t="shared" si="20"/>
        <v>-2.6656821311771495E-2</v>
      </c>
      <c r="S241" s="77">
        <v>1</v>
      </c>
      <c r="T241" s="77" t="s">
        <v>158</v>
      </c>
      <c r="U241" s="77" t="s">
        <v>1144</v>
      </c>
      <c r="V241" s="77" t="s">
        <v>159</v>
      </c>
      <c r="W241" s="78">
        <v>36643</v>
      </c>
      <c r="X241" s="39">
        <v>560</v>
      </c>
      <c r="Y241" s="39">
        <v>8366</v>
      </c>
      <c r="Z241" s="39">
        <v>3824</v>
      </c>
      <c r="AA241" s="37">
        <v>1204</v>
      </c>
      <c r="AB241" s="39">
        <v>12046</v>
      </c>
      <c r="AC241" s="39">
        <v>3695</v>
      </c>
      <c r="AD241" s="39">
        <v>12679</v>
      </c>
      <c r="AE241" s="39">
        <v>3269</v>
      </c>
      <c r="AF241" s="39">
        <v>9341</v>
      </c>
      <c r="AG241" s="79">
        <f t="shared" si="22"/>
        <v>11277.316000000001</v>
      </c>
      <c r="AH241" s="80">
        <f t="shared" si="23"/>
        <v>30.776180989547804</v>
      </c>
    </row>
    <row r="242" spans="1:34">
      <c r="A242" s="69">
        <v>1</v>
      </c>
      <c r="B242" s="69" t="s">
        <v>160</v>
      </c>
      <c r="C242" s="69" t="s">
        <v>1145</v>
      </c>
      <c r="D242" s="69" t="s">
        <v>161</v>
      </c>
      <c r="E242" s="70">
        <v>45972</v>
      </c>
      <c r="F242" s="71">
        <v>223</v>
      </c>
      <c r="G242" s="72">
        <v>4694</v>
      </c>
      <c r="H242" s="70">
        <v>3527</v>
      </c>
      <c r="I242" s="73">
        <v>799</v>
      </c>
      <c r="J242" s="72">
        <v>5988</v>
      </c>
      <c r="K242" s="72">
        <v>4906</v>
      </c>
      <c r="L242" s="74">
        <v>11898</v>
      </c>
      <c r="M242" s="74">
        <v>589</v>
      </c>
      <c r="N242" s="75">
        <v>12330</v>
      </c>
      <c r="O242" s="71">
        <f t="shared" si="18"/>
        <v>8488.7160000000003</v>
      </c>
      <c r="P242" s="76">
        <f t="shared" si="19"/>
        <v>18.464969981728007</v>
      </c>
      <c r="Q242" s="76">
        <f t="shared" si="21"/>
        <v>18.622215075894001</v>
      </c>
      <c r="R242" s="76">
        <f t="shared" si="20"/>
        <v>-0.15724509416599375</v>
      </c>
      <c r="S242" s="77">
        <v>1</v>
      </c>
      <c r="T242" s="77" t="s">
        <v>160</v>
      </c>
      <c r="U242" s="77" t="s">
        <v>1145</v>
      </c>
      <c r="V242" s="77" t="s">
        <v>161</v>
      </c>
      <c r="W242" s="78">
        <v>38870</v>
      </c>
      <c r="X242" s="39">
        <v>259</v>
      </c>
      <c r="Y242" s="39">
        <v>4584</v>
      </c>
      <c r="Z242" s="39">
        <v>2530</v>
      </c>
      <c r="AA242" s="37">
        <v>562</v>
      </c>
      <c r="AB242" s="39">
        <v>5916</v>
      </c>
      <c r="AC242" s="39">
        <v>2372</v>
      </c>
      <c r="AD242" s="39">
        <v>12761</v>
      </c>
      <c r="AE242" s="39">
        <v>1332</v>
      </c>
      <c r="AF242" s="39">
        <v>6624</v>
      </c>
      <c r="AG242" s="79">
        <f t="shared" si="22"/>
        <v>7238.454999999999</v>
      </c>
      <c r="AH242" s="80">
        <f t="shared" si="23"/>
        <v>18.622215075894001</v>
      </c>
    </row>
    <row r="243" spans="1:34">
      <c r="A243" s="69">
        <v>1</v>
      </c>
      <c r="B243" s="69" t="s">
        <v>162</v>
      </c>
      <c r="C243" s="69" t="s">
        <v>1146</v>
      </c>
      <c r="D243" s="69" t="s">
        <v>163</v>
      </c>
      <c r="E243" s="70">
        <v>37264</v>
      </c>
      <c r="F243" s="71">
        <v>462</v>
      </c>
      <c r="G243" s="72">
        <v>4728</v>
      </c>
      <c r="H243" s="70">
        <v>2905</v>
      </c>
      <c r="I243" s="73">
        <v>884</v>
      </c>
      <c r="J243" s="72">
        <v>5442</v>
      </c>
      <c r="K243" s="72">
        <v>4173</v>
      </c>
      <c r="L243" s="74">
        <v>10348</v>
      </c>
      <c r="M243" s="74">
        <v>701</v>
      </c>
      <c r="N243" s="75">
        <v>14068</v>
      </c>
      <c r="O243" s="71">
        <f t="shared" si="18"/>
        <v>8203.2999999999993</v>
      </c>
      <c r="P243" s="76">
        <f t="shared" si="19"/>
        <v>22.014008158007726</v>
      </c>
      <c r="Q243" s="76">
        <f t="shared" si="21"/>
        <v>20.700219833903276</v>
      </c>
      <c r="R243" s="76">
        <f t="shared" si="20"/>
        <v>1.3137883241044506</v>
      </c>
      <c r="S243" s="77">
        <v>1</v>
      </c>
      <c r="T243" s="77" t="s">
        <v>162</v>
      </c>
      <c r="U243" s="77" t="s">
        <v>1146</v>
      </c>
      <c r="V243" s="77" t="s">
        <v>163</v>
      </c>
      <c r="W243" s="78">
        <v>32752</v>
      </c>
      <c r="X243" s="39">
        <v>242</v>
      </c>
      <c r="Y243" s="39">
        <v>4648</v>
      </c>
      <c r="Z243" s="39">
        <v>2182</v>
      </c>
      <c r="AA243" s="37">
        <v>415</v>
      </c>
      <c r="AB243" s="39">
        <v>5276</v>
      </c>
      <c r="AC243" s="39">
        <v>1735</v>
      </c>
      <c r="AD243" s="39">
        <v>11478</v>
      </c>
      <c r="AE243" s="39">
        <v>1554</v>
      </c>
      <c r="AF243" s="39">
        <v>7376</v>
      </c>
      <c r="AG243" s="79">
        <f t="shared" si="22"/>
        <v>6779.7360000000008</v>
      </c>
      <c r="AH243" s="80">
        <f t="shared" si="23"/>
        <v>20.700219833903276</v>
      </c>
    </row>
    <row r="244" spans="1:34">
      <c r="A244" s="69">
        <v>1</v>
      </c>
      <c r="B244" s="69" t="s">
        <v>164</v>
      </c>
      <c r="C244" s="69" t="s">
        <v>1147</v>
      </c>
      <c r="D244" s="69" t="s">
        <v>165</v>
      </c>
      <c r="E244" s="70">
        <v>57344</v>
      </c>
      <c r="F244" s="71">
        <v>346</v>
      </c>
      <c r="G244" s="72">
        <v>7701</v>
      </c>
      <c r="H244" s="70">
        <v>5118</v>
      </c>
      <c r="I244" s="73">
        <v>1132</v>
      </c>
      <c r="J244" s="72">
        <v>9560</v>
      </c>
      <c r="K244" s="72">
        <v>7653</v>
      </c>
      <c r="L244" s="74">
        <v>13953</v>
      </c>
      <c r="M244" s="74">
        <v>1026</v>
      </c>
      <c r="N244" s="75">
        <v>16920</v>
      </c>
      <c r="O244" s="71">
        <f t="shared" si="18"/>
        <v>12268.469000000001</v>
      </c>
      <c r="P244" s="76">
        <f t="shared" si="19"/>
        <v>21.394512067522324</v>
      </c>
      <c r="Q244" s="76">
        <f t="shared" si="21"/>
        <v>20.960739115236731</v>
      </c>
      <c r="R244" s="76">
        <f t="shared" si="20"/>
        <v>0.43377295228559376</v>
      </c>
      <c r="S244" s="77">
        <v>1</v>
      </c>
      <c r="T244" s="77" t="s">
        <v>164</v>
      </c>
      <c r="U244" s="77" t="s">
        <v>1147</v>
      </c>
      <c r="V244" s="77" t="s">
        <v>165</v>
      </c>
      <c r="W244" s="78">
        <v>51494</v>
      </c>
      <c r="X244" s="39">
        <v>390</v>
      </c>
      <c r="Y244" s="39">
        <v>7682</v>
      </c>
      <c r="Z244" s="39">
        <v>3893</v>
      </c>
      <c r="AA244" s="37">
        <v>790</v>
      </c>
      <c r="AB244" s="39">
        <v>9429</v>
      </c>
      <c r="AC244" s="39">
        <v>3910</v>
      </c>
      <c r="AD244" s="39">
        <v>15463</v>
      </c>
      <c r="AE244" s="39">
        <v>2402</v>
      </c>
      <c r="AF244" s="39">
        <v>10016</v>
      </c>
      <c r="AG244" s="79">
        <f t="shared" si="22"/>
        <v>10793.523000000001</v>
      </c>
      <c r="AH244" s="80">
        <f t="shared" si="23"/>
        <v>20.960739115236731</v>
      </c>
    </row>
    <row r="245" spans="1:34">
      <c r="A245" s="69">
        <v>1</v>
      </c>
      <c r="B245" s="69" t="s">
        <v>166</v>
      </c>
      <c r="C245" s="69" t="s">
        <v>1148</v>
      </c>
      <c r="D245" s="69" t="s">
        <v>167</v>
      </c>
      <c r="E245" s="70">
        <v>38385</v>
      </c>
      <c r="F245" s="71">
        <v>194</v>
      </c>
      <c r="G245" s="72">
        <v>4246</v>
      </c>
      <c r="H245" s="70">
        <v>3240</v>
      </c>
      <c r="I245" s="73">
        <v>949</v>
      </c>
      <c r="J245" s="72">
        <v>5807</v>
      </c>
      <c r="K245" s="72">
        <v>4594</v>
      </c>
      <c r="L245" s="74">
        <v>10296</v>
      </c>
      <c r="M245" s="74">
        <v>717</v>
      </c>
      <c r="N245" s="75">
        <v>11645</v>
      </c>
      <c r="O245" s="71">
        <f t="shared" si="18"/>
        <v>7861.7070000000003</v>
      </c>
      <c r="P245" s="76">
        <f t="shared" si="19"/>
        <v>20.481195779601407</v>
      </c>
      <c r="Q245" s="76">
        <f t="shared" si="21"/>
        <v>21.160896811876366</v>
      </c>
      <c r="R245" s="76">
        <f t="shared" si="20"/>
        <v>-0.67970103227495926</v>
      </c>
      <c r="S245" s="77">
        <v>1</v>
      </c>
      <c r="T245" s="77" t="s">
        <v>166</v>
      </c>
      <c r="U245" s="77" t="s">
        <v>1148</v>
      </c>
      <c r="V245" s="77" t="s">
        <v>167</v>
      </c>
      <c r="W245" s="78">
        <v>32872</v>
      </c>
      <c r="X245" s="39">
        <v>269</v>
      </c>
      <c r="Y245" s="39">
        <v>3995</v>
      </c>
      <c r="Z245" s="39">
        <v>2413</v>
      </c>
      <c r="AA245" s="37">
        <v>747</v>
      </c>
      <c r="AB245" s="39">
        <v>5727</v>
      </c>
      <c r="AC245" s="39">
        <v>2730</v>
      </c>
      <c r="AD245" s="39">
        <v>11282</v>
      </c>
      <c r="AE245" s="39">
        <v>2349</v>
      </c>
      <c r="AF245" s="39">
        <v>6451</v>
      </c>
      <c r="AG245" s="79">
        <f t="shared" si="22"/>
        <v>6956.0099999999993</v>
      </c>
      <c r="AH245" s="80">
        <f t="shared" si="23"/>
        <v>21.160896811876366</v>
      </c>
    </row>
    <row r="246" spans="1:34">
      <c r="A246" s="69">
        <v>1</v>
      </c>
      <c r="B246" s="69" t="s">
        <v>307</v>
      </c>
      <c r="C246" s="69" t="s">
        <v>1149</v>
      </c>
      <c r="D246" s="69" t="s">
        <v>308</v>
      </c>
      <c r="E246" s="70">
        <v>54519</v>
      </c>
      <c r="F246" s="71">
        <v>619</v>
      </c>
      <c r="G246" s="72">
        <v>7511</v>
      </c>
      <c r="H246" s="70">
        <v>4610</v>
      </c>
      <c r="I246" s="73">
        <v>1196</v>
      </c>
      <c r="J246" s="72">
        <v>8462</v>
      </c>
      <c r="K246" s="72">
        <v>7306</v>
      </c>
      <c r="L246" s="74">
        <v>14506</v>
      </c>
      <c r="M246" s="74">
        <v>1060</v>
      </c>
      <c r="N246" s="75">
        <v>18485</v>
      </c>
      <c r="O246" s="71">
        <f t="shared" si="18"/>
        <v>12223.868</v>
      </c>
      <c r="P246" s="76">
        <f t="shared" si="19"/>
        <v>22.421298996680058</v>
      </c>
      <c r="Q246" s="76">
        <f t="shared" si="21"/>
        <v>21.255598935226264</v>
      </c>
      <c r="R246" s="76">
        <f t="shared" si="20"/>
        <v>1.1657000614537942</v>
      </c>
      <c r="S246" s="77">
        <v>1</v>
      </c>
      <c r="T246" s="77" t="s">
        <v>307</v>
      </c>
      <c r="U246" s="77" t="s">
        <v>1149</v>
      </c>
      <c r="V246" s="77" t="s">
        <v>308</v>
      </c>
      <c r="W246" s="78">
        <v>50715</v>
      </c>
      <c r="X246" s="39">
        <v>481</v>
      </c>
      <c r="Y246" s="39">
        <v>7311</v>
      </c>
      <c r="Z246" s="39">
        <v>3461</v>
      </c>
      <c r="AA246" s="37">
        <v>820</v>
      </c>
      <c r="AB246" s="39">
        <v>8572</v>
      </c>
      <c r="AC246" s="39">
        <v>3987</v>
      </c>
      <c r="AD246" s="39">
        <v>17283</v>
      </c>
      <c r="AE246" s="39">
        <v>2375</v>
      </c>
      <c r="AF246" s="39">
        <v>10483</v>
      </c>
      <c r="AG246" s="79">
        <f t="shared" si="22"/>
        <v>10779.777</v>
      </c>
      <c r="AH246" s="80">
        <f t="shared" si="23"/>
        <v>21.255598935226264</v>
      </c>
    </row>
    <row r="247" spans="1:34">
      <c r="A247" s="69">
        <v>1</v>
      </c>
      <c r="B247" s="69" t="s">
        <v>309</v>
      </c>
      <c r="C247" s="69" t="s">
        <v>1150</v>
      </c>
      <c r="D247" s="69" t="s">
        <v>310</v>
      </c>
      <c r="E247" s="70">
        <v>53336</v>
      </c>
      <c r="F247" s="71">
        <v>243</v>
      </c>
      <c r="G247" s="72">
        <v>4567</v>
      </c>
      <c r="H247" s="70">
        <v>4051</v>
      </c>
      <c r="I247" s="73">
        <v>690</v>
      </c>
      <c r="J247" s="72">
        <v>6106</v>
      </c>
      <c r="K247" s="72">
        <v>4860</v>
      </c>
      <c r="L247" s="74">
        <v>13507</v>
      </c>
      <c r="M247" s="74">
        <v>776</v>
      </c>
      <c r="N247" s="75">
        <v>14073</v>
      </c>
      <c r="O247" s="71">
        <f t="shared" si="18"/>
        <v>9087.0210000000006</v>
      </c>
      <c r="P247" s="76">
        <f t="shared" si="19"/>
        <v>17.037312509374534</v>
      </c>
      <c r="Q247" s="76">
        <f t="shared" si="21"/>
        <v>16.282445159871223</v>
      </c>
      <c r="R247" s="76">
        <f t="shared" si="20"/>
        <v>0.75486734950331069</v>
      </c>
      <c r="S247" s="77">
        <v>1</v>
      </c>
      <c r="T247" s="77" t="s">
        <v>309</v>
      </c>
      <c r="U247" s="77" t="s">
        <v>1150</v>
      </c>
      <c r="V247" s="77" t="s">
        <v>310</v>
      </c>
      <c r="W247" s="78">
        <v>50009</v>
      </c>
      <c r="X247" s="39">
        <v>211</v>
      </c>
      <c r="Y247" s="39">
        <v>4142</v>
      </c>
      <c r="Z247" s="39">
        <v>3123</v>
      </c>
      <c r="AA247" s="37">
        <v>612</v>
      </c>
      <c r="AB247" s="39">
        <v>6565</v>
      </c>
      <c r="AC247" s="39">
        <v>2877</v>
      </c>
      <c r="AD247" s="39">
        <v>15671</v>
      </c>
      <c r="AE247" s="39">
        <v>1951</v>
      </c>
      <c r="AF247" s="39">
        <v>7753</v>
      </c>
      <c r="AG247" s="79">
        <f t="shared" si="22"/>
        <v>8142.6880000000001</v>
      </c>
      <c r="AH247" s="80">
        <f t="shared" si="23"/>
        <v>16.282445159871223</v>
      </c>
    </row>
    <row r="248" spans="1:34">
      <c r="A248" s="69">
        <v>1</v>
      </c>
      <c r="B248" s="69" t="s">
        <v>311</v>
      </c>
      <c r="C248" s="69" t="s">
        <v>1151</v>
      </c>
      <c r="D248" s="69" t="s">
        <v>312</v>
      </c>
      <c r="E248" s="70">
        <v>42079</v>
      </c>
      <c r="F248" s="71">
        <v>590</v>
      </c>
      <c r="G248" s="72">
        <v>7255</v>
      </c>
      <c r="H248" s="70">
        <v>4678</v>
      </c>
      <c r="I248" s="73">
        <v>1770</v>
      </c>
      <c r="J248" s="72">
        <v>11445</v>
      </c>
      <c r="K248" s="72">
        <v>6280</v>
      </c>
      <c r="L248" s="74">
        <v>12656</v>
      </c>
      <c r="M248" s="74">
        <v>1570</v>
      </c>
      <c r="N248" s="75">
        <v>17364</v>
      </c>
      <c r="O248" s="71">
        <f t="shared" si="18"/>
        <v>12335.635</v>
      </c>
      <c r="P248" s="76">
        <f t="shared" si="19"/>
        <v>29.315418617362582</v>
      </c>
      <c r="Q248" s="76">
        <f t="shared" si="21"/>
        <v>28.461536312849162</v>
      </c>
      <c r="R248" s="76">
        <f t="shared" si="20"/>
        <v>0.8538823045134194</v>
      </c>
      <c r="S248" s="77">
        <v>1</v>
      </c>
      <c r="T248" s="77" t="s">
        <v>311</v>
      </c>
      <c r="U248" s="77" t="s">
        <v>1151</v>
      </c>
      <c r="V248" s="77" t="s">
        <v>312</v>
      </c>
      <c r="W248" s="78">
        <v>39380</v>
      </c>
      <c r="X248" s="39">
        <v>375</v>
      </c>
      <c r="Y248" s="39">
        <v>7086</v>
      </c>
      <c r="Z248" s="39">
        <v>3516</v>
      </c>
      <c r="AA248" s="37">
        <v>1555</v>
      </c>
      <c r="AB248" s="39">
        <v>11661</v>
      </c>
      <c r="AC248" s="39">
        <v>3297</v>
      </c>
      <c r="AD248" s="39">
        <v>15246</v>
      </c>
      <c r="AE248" s="39">
        <v>4658</v>
      </c>
      <c r="AF248" s="39">
        <v>9549</v>
      </c>
      <c r="AG248" s="79">
        <f t="shared" si="22"/>
        <v>11208.153</v>
      </c>
      <c r="AH248" s="80">
        <f t="shared" si="23"/>
        <v>28.461536312849162</v>
      </c>
    </row>
    <row r="249" spans="1:34">
      <c r="A249" s="69">
        <v>1</v>
      </c>
      <c r="B249" s="69" t="s">
        <v>313</v>
      </c>
      <c r="C249" s="69" t="s">
        <v>1152</v>
      </c>
      <c r="D249" s="69" t="s">
        <v>1153</v>
      </c>
      <c r="E249" s="70">
        <v>62977</v>
      </c>
      <c r="F249" s="71">
        <v>786</v>
      </c>
      <c r="G249" s="72">
        <v>8393</v>
      </c>
      <c r="H249" s="70">
        <v>4862</v>
      </c>
      <c r="I249" s="73">
        <v>1449</v>
      </c>
      <c r="J249" s="72">
        <v>10346</v>
      </c>
      <c r="K249" s="72">
        <v>7832</v>
      </c>
      <c r="L249" s="74">
        <v>17590</v>
      </c>
      <c r="M249" s="74">
        <v>1401</v>
      </c>
      <c r="N249" s="75">
        <v>21869</v>
      </c>
      <c r="O249" s="71">
        <f t="shared" si="18"/>
        <v>14151.637999999999</v>
      </c>
      <c r="P249" s="76">
        <f t="shared" si="19"/>
        <v>22.471121202978864</v>
      </c>
      <c r="Q249" s="76">
        <f t="shared" si="21"/>
        <v>22.703047756179508</v>
      </c>
      <c r="R249" s="76">
        <f t="shared" si="20"/>
        <v>-0.23192655320064404</v>
      </c>
      <c r="S249" s="77">
        <v>1</v>
      </c>
      <c r="T249" s="77" t="s">
        <v>313</v>
      </c>
      <c r="U249" s="77" t="s">
        <v>1152</v>
      </c>
      <c r="V249" s="77" t="s">
        <v>1153</v>
      </c>
      <c r="W249" s="78">
        <v>58338</v>
      </c>
      <c r="X249" s="39">
        <v>465</v>
      </c>
      <c r="Y249" s="39">
        <v>8614</v>
      </c>
      <c r="Z249" s="39">
        <v>4353</v>
      </c>
      <c r="AA249" s="37">
        <v>1014</v>
      </c>
      <c r="AB249" s="39">
        <v>10780</v>
      </c>
      <c r="AC249" s="39">
        <v>4729</v>
      </c>
      <c r="AD249" s="39">
        <v>21317</v>
      </c>
      <c r="AE249" s="39">
        <v>4556</v>
      </c>
      <c r="AF249" s="39">
        <v>12150</v>
      </c>
      <c r="AG249" s="79">
        <f t="shared" si="22"/>
        <v>13244.504000000001</v>
      </c>
      <c r="AH249" s="80">
        <f t="shared" si="23"/>
        <v>22.703047756179508</v>
      </c>
    </row>
    <row r="250" spans="1:34">
      <c r="A250" s="69">
        <v>1</v>
      </c>
      <c r="B250" s="69" t="s">
        <v>314</v>
      </c>
      <c r="C250" s="69" t="s">
        <v>1154</v>
      </c>
      <c r="D250" s="69" t="s">
        <v>315</v>
      </c>
      <c r="E250" s="70">
        <v>46046</v>
      </c>
      <c r="F250" s="71">
        <v>337</v>
      </c>
      <c r="G250" s="72">
        <v>5904</v>
      </c>
      <c r="H250" s="70">
        <v>3237</v>
      </c>
      <c r="I250" s="73">
        <v>862</v>
      </c>
      <c r="J250" s="72">
        <v>7455</v>
      </c>
      <c r="K250" s="72">
        <v>5997</v>
      </c>
      <c r="L250" s="74">
        <v>13538</v>
      </c>
      <c r="M250" s="74">
        <v>1548</v>
      </c>
      <c r="N250" s="75">
        <v>13994</v>
      </c>
      <c r="O250" s="71">
        <f t="shared" si="18"/>
        <v>9942.9590000000007</v>
      </c>
      <c r="P250" s="76">
        <f t="shared" si="19"/>
        <v>21.593534726143425</v>
      </c>
      <c r="Q250" s="76">
        <f t="shared" si="21"/>
        <v>21.974686221323157</v>
      </c>
      <c r="R250" s="76">
        <f t="shared" si="20"/>
        <v>-0.38115149517973279</v>
      </c>
      <c r="S250" s="77">
        <v>1</v>
      </c>
      <c r="T250" s="77" t="s">
        <v>314</v>
      </c>
      <c r="U250" s="77" t="s">
        <v>1154</v>
      </c>
      <c r="V250" s="77" t="s">
        <v>315</v>
      </c>
      <c r="W250" s="78">
        <v>43502</v>
      </c>
      <c r="X250" s="39">
        <v>282</v>
      </c>
      <c r="Y250" s="39">
        <v>5986</v>
      </c>
      <c r="Z250" s="39">
        <v>2846</v>
      </c>
      <c r="AA250" s="37">
        <v>757</v>
      </c>
      <c r="AB250" s="39">
        <v>7880</v>
      </c>
      <c r="AC250" s="39">
        <v>4242</v>
      </c>
      <c r="AD250" s="39">
        <v>16006</v>
      </c>
      <c r="AE250" s="39">
        <v>3793</v>
      </c>
      <c r="AF250" s="39">
        <v>7696</v>
      </c>
      <c r="AG250" s="79">
        <f t="shared" si="22"/>
        <v>9559.4279999999999</v>
      </c>
      <c r="AH250" s="80">
        <f t="shared" si="23"/>
        <v>21.974686221323157</v>
      </c>
    </row>
    <row r="251" spans="1:34">
      <c r="A251" s="69">
        <v>1</v>
      </c>
      <c r="B251" s="69" t="s">
        <v>316</v>
      </c>
      <c r="C251" s="69" t="s">
        <v>1155</v>
      </c>
      <c r="D251" s="69" t="s">
        <v>317</v>
      </c>
      <c r="E251" s="70">
        <v>60319</v>
      </c>
      <c r="F251" s="71">
        <v>773</v>
      </c>
      <c r="G251" s="72">
        <v>19702</v>
      </c>
      <c r="H251" s="70">
        <v>6229</v>
      </c>
      <c r="I251" s="73">
        <v>2461</v>
      </c>
      <c r="J251" s="72">
        <v>20125</v>
      </c>
      <c r="K251" s="72">
        <v>12122</v>
      </c>
      <c r="L251" s="74">
        <v>15774</v>
      </c>
      <c r="M251" s="74">
        <v>1580</v>
      </c>
      <c r="N251" s="75">
        <v>21425</v>
      </c>
      <c r="O251" s="71">
        <f t="shared" si="18"/>
        <v>21119.81</v>
      </c>
      <c r="P251" s="76">
        <f t="shared" si="19"/>
        <v>35.013528075730697</v>
      </c>
      <c r="Q251" s="76">
        <f t="shared" si="21"/>
        <v>35.436944892276117</v>
      </c>
      <c r="R251" s="76">
        <f t="shared" si="20"/>
        <v>-0.42341681654541929</v>
      </c>
      <c r="S251" s="77">
        <v>1</v>
      </c>
      <c r="T251" s="77" t="s">
        <v>316</v>
      </c>
      <c r="U251" s="77" t="s">
        <v>1155</v>
      </c>
      <c r="V251" s="77" t="s">
        <v>317</v>
      </c>
      <c r="W251" s="78">
        <v>54584</v>
      </c>
      <c r="X251" s="39">
        <v>666</v>
      </c>
      <c r="Y251" s="39">
        <v>19769</v>
      </c>
      <c r="Z251" s="39">
        <v>5113</v>
      </c>
      <c r="AA251" s="37">
        <v>1832</v>
      </c>
      <c r="AB251" s="39">
        <v>19401</v>
      </c>
      <c r="AC251" s="39">
        <v>6447</v>
      </c>
      <c r="AD251" s="39">
        <v>18697</v>
      </c>
      <c r="AE251" s="39">
        <v>4642</v>
      </c>
      <c r="AF251" s="39">
        <v>12563</v>
      </c>
      <c r="AG251" s="79">
        <f t="shared" si="22"/>
        <v>19342.901999999995</v>
      </c>
      <c r="AH251" s="80">
        <f t="shared" si="23"/>
        <v>35.436944892276117</v>
      </c>
    </row>
    <row r="252" spans="1:34">
      <c r="A252" s="69">
        <v>1</v>
      </c>
      <c r="B252" s="69" t="s">
        <v>318</v>
      </c>
      <c r="C252" s="69" t="s">
        <v>1156</v>
      </c>
      <c r="D252" s="69" t="s">
        <v>319</v>
      </c>
      <c r="E252" s="70">
        <v>52809</v>
      </c>
      <c r="F252" s="71">
        <v>308</v>
      </c>
      <c r="G252" s="72">
        <v>5965</v>
      </c>
      <c r="H252" s="70">
        <v>3958</v>
      </c>
      <c r="I252" s="73">
        <v>815</v>
      </c>
      <c r="J252" s="72">
        <v>6157</v>
      </c>
      <c r="K252" s="72">
        <v>5278</v>
      </c>
      <c r="L252" s="74">
        <v>13066</v>
      </c>
      <c r="M252" s="74">
        <v>1054</v>
      </c>
      <c r="N252" s="75">
        <v>13944</v>
      </c>
      <c r="O252" s="71">
        <f t="shared" si="18"/>
        <v>9661.5960000000014</v>
      </c>
      <c r="P252" s="76">
        <f t="shared" si="19"/>
        <v>18.295358745668356</v>
      </c>
      <c r="Q252" s="76">
        <f t="shared" si="21"/>
        <v>17.919733087304483</v>
      </c>
      <c r="R252" s="76">
        <f t="shared" si="20"/>
        <v>0.37562565836387307</v>
      </c>
      <c r="S252" s="77">
        <v>1</v>
      </c>
      <c r="T252" s="77" t="s">
        <v>318</v>
      </c>
      <c r="U252" s="77" t="s">
        <v>1156</v>
      </c>
      <c r="V252" s="77" t="s">
        <v>319</v>
      </c>
      <c r="W252" s="78">
        <v>46607</v>
      </c>
      <c r="X252" s="39">
        <v>278</v>
      </c>
      <c r="Y252" s="39">
        <v>5312</v>
      </c>
      <c r="Z252" s="39">
        <v>2829</v>
      </c>
      <c r="AA252" s="37">
        <v>594</v>
      </c>
      <c r="AB252" s="39">
        <v>6261</v>
      </c>
      <c r="AC252" s="39">
        <v>3108</v>
      </c>
      <c r="AD252" s="39">
        <v>14704</v>
      </c>
      <c r="AE252" s="39">
        <v>2402</v>
      </c>
      <c r="AF252" s="39">
        <v>7454</v>
      </c>
      <c r="AG252" s="79">
        <f t="shared" si="22"/>
        <v>8351.85</v>
      </c>
      <c r="AH252" s="80">
        <f t="shared" si="23"/>
        <v>17.919733087304483</v>
      </c>
    </row>
    <row r="253" spans="1:34">
      <c r="A253" s="69">
        <v>1</v>
      </c>
      <c r="B253" s="69" t="s">
        <v>168</v>
      </c>
      <c r="C253" s="69" t="s">
        <v>1157</v>
      </c>
      <c r="D253" s="69" t="s">
        <v>169</v>
      </c>
      <c r="E253" s="70">
        <v>25215</v>
      </c>
      <c r="F253" s="71">
        <v>298</v>
      </c>
      <c r="G253" s="72">
        <v>5278</v>
      </c>
      <c r="H253" s="70">
        <v>3404</v>
      </c>
      <c r="I253" s="73">
        <v>820</v>
      </c>
      <c r="J253" s="72">
        <v>6698</v>
      </c>
      <c r="K253" s="72">
        <v>3582</v>
      </c>
      <c r="L253" s="74">
        <v>6667</v>
      </c>
      <c r="M253" s="74">
        <v>266</v>
      </c>
      <c r="N253" s="75">
        <v>11864</v>
      </c>
      <c r="O253" s="71">
        <f t="shared" si="18"/>
        <v>7680.6409999999996</v>
      </c>
      <c r="P253" s="76">
        <f t="shared" si="19"/>
        <v>30.460602815784256</v>
      </c>
      <c r="Q253" s="76">
        <f t="shared" si="21"/>
        <v>33.270521964293827</v>
      </c>
      <c r="R253" s="76">
        <f t="shared" si="20"/>
        <v>-2.8099191485095716</v>
      </c>
      <c r="S253" s="77">
        <v>1</v>
      </c>
      <c r="T253" s="77" t="s">
        <v>168</v>
      </c>
      <c r="U253" s="77" t="s">
        <v>1157</v>
      </c>
      <c r="V253" s="77" t="s">
        <v>169</v>
      </c>
      <c r="W253" s="78">
        <v>22013</v>
      </c>
      <c r="X253" s="39">
        <v>287</v>
      </c>
      <c r="Y253" s="39">
        <v>6823</v>
      </c>
      <c r="Z253" s="39">
        <v>2864</v>
      </c>
      <c r="AA253" s="37">
        <v>650</v>
      </c>
      <c r="AB253" s="39">
        <v>7060</v>
      </c>
      <c r="AC253" s="39">
        <v>747</v>
      </c>
      <c r="AD253" s="39">
        <v>7775</v>
      </c>
      <c r="AE253" s="39">
        <v>626</v>
      </c>
      <c r="AF253" s="39">
        <v>7427</v>
      </c>
      <c r="AG253" s="79">
        <f t="shared" si="22"/>
        <v>7323.84</v>
      </c>
      <c r="AH253" s="80">
        <f t="shared" si="23"/>
        <v>33.270521964293827</v>
      </c>
    </row>
    <row r="254" spans="1:34">
      <c r="A254" s="69">
        <v>1</v>
      </c>
      <c r="B254" s="69" t="s">
        <v>170</v>
      </c>
      <c r="C254" s="69" t="s">
        <v>1158</v>
      </c>
      <c r="D254" s="69" t="s">
        <v>171</v>
      </c>
      <c r="E254" s="70">
        <v>31647</v>
      </c>
      <c r="F254" s="71">
        <v>228</v>
      </c>
      <c r="G254" s="72">
        <v>4412</v>
      </c>
      <c r="H254" s="70">
        <v>2736</v>
      </c>
      <c r="I254" s="73">
        <v>619</v>
      </c>
      <c r="J254" s="72">
        <v>3803</v>
      </c>
      <c r="K254" s="72">
        <v>3471</v>
      </c>
      <c r="L254" s="74">
        <v>7325</v>
      </c>
      <c r="M254" s="74">
        <v>612</v>
      </c>
      <c r="N254" s="75">
        <v>8086</v>
      </c>
      <c r="O254" s="71">
        <f t="shared" si="18"/>
        <v>6228.5629999999992</v>
      </c>
      <c r="P254" s="76">
        <f t="shared" si="19"/>
        <v>19.681369482099406</v>
      </c>
      <c r="Q254" s="76">
        <f t="shared" si="21"/>
        <v>18.948585939402371</v>
      </c>
      <c r="R254" s="76">
        <f t="shared" si="20"/>
        <v>0.73278354269703527</v>
      </c>
      <c r="S254" s="77">
        <v>1</v>
      </c>
      <c r="T254" s="77" t="s">
        <v>170</v>
      </c>
      <c r="U254" s="77" t="s">
        <v>1158</v>
      </c>
      <c r="V254" s="77" t="s">
        <v>171</v>
      </c>
      <c r="W254" s="78">
        <v>28747</v>
      </c>
      <c r="X254" s="39">
        <v>216</v>
      </c>
      <c r="Y254" s="39">
        <v>4302</v>
      </c>
      <c r="Z254" s="39">
        <v>2136</v>
      </c>
      <c r="AA254" s="37">
        <v>399</v>
      </c>
      <c r="AB254" s="39">
        <v>3901</v>
      </c>
      <c r="AC254" s="39">
        <v>1603</v>
      </c>
      <c r="AD254" s="39">
        <v>7707</v>
      </c>
      <c r="AE254" s="39">
        <v>1221</v>
      </c>
      <c r="AF254" s="39">
        <v>5186</v>
      </c>
      <c r="AG254" s="79">
        <f t="shared" si="22"/>
        <v>5447.15</v>
      </c>
      <c r="AH254" s="80">
        <f t="shared" si="23"/>
        <v>18.948585939402371</v>
      </c>
    </row>
    <row r="255" spans="1:34">
      <c r="A255" s="69">
        <v>1</v>
      </c>
      <c r="B255" s="69" t="s">
        <v>172</v>
      </c>
      <c r="C255" s="69" t="s">
        <v>1159</v>
      </c>
      <c r="D255" s="69" t="s">
        <v>173</v>
      </c>
      <c r="E255" s="70">
        <v>35662</v>
      </c>
      <c r="F255" s="71">
        <v>277</v>
      </c>
      <c r="G255" s="72">
        <v>4737</v>
      </c>
      <c r="H255" s="70">
        <v>3080</v>
      </c>
      <c r="I255" s="73">
        <v>758</v>
      </c>
      <c r="J255" s="72">
        <v>4764</v>
      </c>
      <c r="K255" s="72">
        <v>4032</v>
      </c>
      <c r="L255" s="74">
        <v>8356</v>
      </c>
      <c r="M255" s="74">
        <v>686</v>
      </c>
      <c r="N255" s="75">
        <v>10742</v>
      </c>
      <c r="O255" s="71">
        <f t="shared" si="18"/>
        <v>7271.8829999999998</v>
      </c>
      <c r="P255" s="76">
        <f t="shared" si="19"/>
        <v>20.391125007010263</v>
      </c>
      <c r="Q255" s="76">
        <f t="shared" si="21"/>
        <v>20.312828062988096</v>
      </c>
      <c r="R255" s="76">
        <f t="shared" si="20"/>
        <v>7.8296944022167025E-2</v>
      </c>
      <c r="S255" s="77">
        <v>1</v>
      </c>
      <c r="T255" s="77" t="s">
        <v>172</v>
      </c>
      <c r="U255" s="77" t="s">
        <v>1159</v>
      </c>
      <c r="V255" s="77" t="s">
        <v>173</v>
      </c>
      <c r="W255" s="78">
        <v>31244</v>
      </c>
      <c r="X255" s="39">
        <v>239</v>
      </c>
      <c r="Y255" s="39">
        <v>4467</v>
      </c>
      <c r="Z255" s="39">
        <v>2327</v>
      </c>
      <c r="AA255" s="37">
        <v>526</v>
      </c>
      <c r="AB255" s="39">
        <v>5020</v>
      </c>
      <c r="AC255" s="39">
        <v>1948</v>
      </c>
      <c r="AD255" s="39">
        <v>9014</v>
      </c>
      <c r="AE255" s="39">
        <v>1963</v>
      </c>
      <c r="AF255" s="39">
        <v>6544</v>
      </c>
      <c r="AG255" s="79">
        <f t="shared" si="22"/>
        <v>6346.54</v>
      </c>
      <c r="AH255" s="80">
        <f t="shared" si="23"/>
        <v>20.312828062988096</v>
      </c>
    </row>
    <row r="256" spans="1:34">
      <c r="A256" s="69">
        <v>1</v>
      </c>
      <c r="B256" s="69" t="s">
        <v>174</v>
      </c>
      <c r="C256" s="69" t="s">
        <v>1160</v>
      </c>
      <c r="D256" s="69" t="s">
        <v>175</v>
      </c>
      <c r="E256" s="70">
        <v>39701</v>
      </c>
      <c r="F256" s="71">
        <v>373</v>
      </c>
      <c r="G256" s="72">
        <v>5187</v>
      </c>
      <c r="H256" s="70">
        <v>3890</v>
      </c>
      <c r="I256" s="73">
        <v>1113</v>
      </c>
      <c r="J256" s="72">
        <v>7448</v>
      </c>
      <c r="K256" s="72">
        <v>5533</v>
      </c>
      <c r="L256" s="74">
        <v>9835</v>
      </c>
      <c r="M256" s="74">
        <v>877</v>
      </c>
      <c r="N256" s="75">
        <v>13390</v>
      </c>
      <c r="O256" s="71">
        <f t="shared" si="18"/>
        <v>9162.4830000000002</v>
      </c>
      <c r="P256" s="76">
        <f t="shared" si="19"/>
        <v>23.078720939019167</v>
      </c>
      <c r="Q256" s="76">
        <f t="shared" si="21"/>
        <v>21.94530515068811</v>
      </c>
      <c r="R256" s="76">
        <f t="shared" si="20"/>
        <v>1.1334157883310567</v>
      </c>
      <c r="S256" s="77">
        <v>1</v>
      </c>
      <c r="T256" s="77" t="s">
        <v>174</v>
      </c>
      <c r="U256" s="77" t="s">
        <v>1160</v>
      </c>
      <c r="V256" s="77" t="s">
        <v>175</v>
      </c>
      <c r="W256" s="78">
        <v>34442</v>
      </c>
      <c r="X256" s="39">
        <v>325</v>
      </c>
      <c r="Y256" s="39">
        <v>4690</v>
      </c>
      <c r="Z256" s="39">
        <v>2910</v>
      </c>
      <c r="AA256" s="37">
        <v>609</v>
      </c>
      <c r="AB256" s="39">
        <v>7002</v>
      </c>
      <c r="AC256" s="39">
        <v>2204</v>
      </c>
      <c r="AD256" s="39">
        <v>10405</v>
      </c>
      <c r="AE256" s="39">
        <v>2833</v>
      </c>
      <c r="AF256" s="39">
        <v>7609</v>
      </c>
      <c r="AG256" s="79">
        <f t="shared" si="22"/>
        <v>7558.4019999999991</v>
      </c>
      <c r="AH256" s="80">
        <f t="shared" si="23"/>
        <v>21.94530515068811</v>
      </c>
    </row>
    <row r="257" spans="1:34">
      <c r="A257" s="69">
        <v>1</v>
      </c>
      <c r="B257" s="69" t="s">
        <v>176</v>
      </c>
      <c r="C257" s="69" t="s">
        <v>1161</v>
      </c>
      <c r="D257" s="69" t="s">
        <v>177</v>
      </c>
      <c r="E257" s="70">
        <v>88731</v>
      </c>
      <c r="F257" s="71">
        <v>1975</v>
      </c>
      <c r="G257" s="72">
        <v>15113</v>
      </c>
      <c r="H257" s="70">
        <v>10432</v>
      </c>
      <c r="I257" s="73">
        <v>3119</v>
      </c>
      <c r="J257" s="72">
        <v>21635</v>
      </c>
      <c r="K257" s="72">
        <v>14657</v>
      </c>
      <c r="L257" s="74">
        <v>20868</v>
      </c>
      <c r="M257" s="74">
        <v>2242</v>
      </c>
      <c r="N257" s="75">
        <v>30102</v>
      </c>
      <c r="O257" s="71">
        <f t="shared" si="18"/>
        <v>24321.154999999999</v>
      </c>
      <c r="P257" s="76">
        <f t="shared" si="19"/>
        <v>27.40998636327777</v>
      </c>
      <c r="Q257" s="76">
        <f t="shared" si="21"/>
        <v>25.284262948207175</v>
      </c>
      <c r="R257" s="76">
        <f t="shared" si="20"/>
        <v>2.1257234150705955</v>
      </c>
      <c r="S257" s="77">
        <v>1</v>
      </c>
      <c r="T257" s="77" t="s">
        <v>176</v>
      </c>
      <c r="U257" s="77" t="s">
        <v>1161</v>
      </c>
      <c r="V257" s="77" t="s">
        <v>177</v>
      </c>
      <c r="W257" s="78">
        <v>80822</v>
      </c>
      <c r="X257" s="39">
        <v>1260</v>
      </c>
      <c r="Y257" s="39">
        <v>14667</v>
      </c>
      <c r="Z257" s="39">
        <v>7873</v>
      </c>
      <c r="AA257" s="37">
        <v>1917</v>
      </c>
      <c r="AB257" s="39">
        <v>20385</v>
      </c>
      <c r="AC257" s="39">
        <v>5663</v>
      </c>
      <c r="AD257" s="39">
        <v>23923</v>
      </c>
      <c r="AE257" s="39">
        <v>5221</v>
      </c>
      <c r="AF257" s="39">
        <v>18584</v>
      </c>
      <c r="AG257" s="79">
        <f t="shared" si="22"/>
        <v>20435.247000000003</v>
      </c>
      <c r="AH257" s="80">
        <f t="shared" si="23"/>
        <v>25.284262948207175</v>
      </c>
    </row>
    <row r="258" spans="1:34">
      <c r="A258" s="69">
        <v>1</v>
      </c>
      <c r="B258" s="69" t="s">
        <v>178</v>
      </c>
      <c r="C258" s="69" t="s">
        <v>1162</v>
      </c>
      <c r="D258" s="69" t="s">
        <v>179</v>
      </c>
      <c r="E258" s="70">
        <v>34717</v>
      </c>
      <c r="F258" s="71">
        <v>160</v>
      </c>
      <c r="G258" s="72">
        <v>3505</v>
      </c>
      <c r="H258" s="70">
        <v>2580</v>
      </c>
      <c r="I258" s="73">
        <v>434</v>
      </c>
      <c r="J258" s="72">
        <v>3219</v>
      </c>
      <c r="K258" s="72">
        <v>3439</v>
      </c>
      <c r="L258" s="74">
        <v>7450</v>
      </c>
      <c r="M258" s="74">
        <v>624</v>
      </c>
      <c r="N258" s="75">
        <v>7449</v>
      </c>
      <c r="O258" s="71">
        <f t="shared" ref="O258:O321" si="24">(0.576*F258)+(0.357*G258)+(0.324*H258)+(0.303*I258)+(0.184*J258)+(0.165*K258)+(0.161*L258)+(0.135*M258)+(0.113*N258)</f>
        <v>5596.0249999999996</v>
      </c>
      <c r="P258" s="76">
        <f t="shared" ref="P258:P321" si="25">O258/E258*100</f>
        <v>16.118976294034621</v>
      </c>
      <c r="Q258" s="76">
        <f t="shared" si="21"/>
        <v>16.549325261697565</v>
      </c>
      <c r="R258" s="76">
        <f t="shared" ref="R258:R321" si="26">P258-Q258</f>
        <v>-0.43034896766294395</v>
      </c>
      <c r="S258" s="77">
        <v>1</v>
      </c>
      <c r="T258" s="77" t="s">
        <v>178</v>
      </c>
      <c r="U258" s="77" t="s">
        <v>1162</v>
      </c>
      <c r="V258" s="77" t="s">
        <v>179</v>
      </c>
      <c r="W258" s="78">
        <v>31716</v>
      </c>
      <c r="X258" s="39">
        <v>218</v>
      </c>
      <c r="Y258" s="39">
        <v>3560</v>
      </c>
      <c r="Z258" s="39">
        <v>2071</v>
      </c>
      <c r="AA258" s="37">
        <v>299</v>
      </c>
      <c r="AB258" s="39">
        <v>3722</v>
      </c>
      <c r="AC258" s="39">
        <v>1938</v>
      </c>
      <c r="AD258" s="39">
        <v>8298</v>
      </c>
      <c r="AE258" s="39">
        <v>1762</v>
      </c>
      <c r="AF258" s="39">
        <v>4533</v>
      </c>
      <c r="AG258" s="79">
        <f t="shared" si="22"/>
        <v>5248.7839999999997</v>
      </c>
      <c r="AH258" s="80">
        <f t="shared" si="23"/>
        <v>16.549325261697565</v>
      </c>
    </row>
    <row r="259" spans="1:34">
      <c r="A259" s="69">
        <v>1</v>
      </c>
      <c r="B259" s="69" t="s">
        <v>180</v>
      </c>
      <c r="C259" s="69" t="s">
        <v>1163</v>
      </c>
      <c r="D259" s="69" t="s">
        <v>181</v>
      </c>
      <c r="E259" s="70">
        <v>32057</v>
      </c>
      <c r="F259" s="71">
        <v>396</v>
      </c>
      <c r="G259" s="72">
        <v>5676</v>
      </c>
      <c r="H259" s="70">
        <v>3616</v>
      </c>
      <c r="I259" s="73">
        <v>1111</v>
      </c>
      <c r="J259" s="72">
        <v>6765</v>
      </c>
      <c r="K259" s="72">
        <v>3965</v>
      </c>
      <c r="L259" s="74">
        <v>8290</v>
      </c>
      <c r="M259" s="74">
        <v>636</v>
      </c>
      <c r="N259" s="75">
        <v>12143</v>
      </c>
      <c r="O259" s="71">
        <f t="shared" si="24"/>
        <v>8454.3389999999999</v>
      </c>
      <c r="P259" s="76">
        <f t="shared" si="25"/>
        <v>26.372832766634431</v>
      </c>
      <c r="Q259" s="76">
        <f t="shared" ref="Q259:Q322" si="27">AH259</f>
        <v>25.262229904926535</v>
      </c>
      <c r="R259" s="76">
        <f t="shared" si="26"/>
        <v>1.1106028617078962</v>
      </c>
      <c r="S259" s="77">
        <v>1</v>
      </c>
      <c r="T259" s="77" t="s">
        <v>180</v>
      </c>
      <c r="U259" s="77" t="s">
        <v>1163</v>
      </c>
      <c r="V259" s="77" t="s">
        <v>181</v>
      </c>
      <c r="W259" s="78">
        <v>30082</v>
      </c>
      <c r="X259" s="39">
        <v>405</v>
      </c>
      <c r="Y259" s="39">
        <v>5889</v>
      </c>
      <c r="Z259" s="39">
        <v>2953</v>
      </c>
      <c r="AA259" s="37">
        <v>660</v>
      </c>
      <c r="AB259" s="39">
        <v>6893</v>
      </c>
      <c r="AC259" s="39">
        <v>1565</v>
      </c>
      <c r="AD259" s="39">
        <v>9576</v>
      </c>
      <c r="AE259" s="39">
        <v>1490</v>
      </c>
      <c r="AF259" s="39">
        <v>7412</v>
      </c>
      <c r="AG259" s="79">
        <f t="shared" ref="AG259:AG322" si="28">(0.576*X259)+(0.357*Y259)+(0.324*Z259)+(0.303*AA259)+(0.184*AB259)+(0.165*AC259)+(0.161*AD259)+(0.135*AE259)+(0.113*AF259)</f>
        <v>7599.384</v>
      </c>
      <c r="AH259" s="80">
        <f t="shared" ref="AH259:AH322" si="29">AG259/W259*100</f>
        <v>25.262229904926535</v>
      </c>
    </row>
    <row r="260" spans="1:34">
      <c r="A260" s="69">
        <v>1</v>
      </c>
      <c r="B260" s="69" t="s">
        <v>92</v>
      </c>
      <c r="C260" s="69" t="s">
        <v>1164</v>
      </c>
      <c r="D260" s="69" t="s">
        <v>93</v>
      </c>
      <c r="E260" s="70">
        <v>24583</v>
      </c>
      <c r="F260" s="71">
        <v>152</v>
      </c>
      <c r="G260" s="72">
        <v>2212</v>
      </c>
      <c r="H260" s="70">
        <v>1980</v>
      </c>
      <c r="I260" s="73">
        <v>377</v>
      </c>
      <c r="J260" s="72">
        <v>4228</v>
      </c>
      <c r="K260" s="72">
        <v>3360</v>
      </c>
      <c r="L260" s="74">
        <v>6207</v>
      </c>
      <c r="M260" s="74">
        <v>1042</v>
      </c>
      <c r="N260" s="75">
        <v>6015</v>
      </c>
      <c r="O260" s="71">
        <f t="shared" si="24"/>
        <v>4785.0309999999999</v>
      </c>
      <c r="P260" s="76">
        <f t="shared" si="25"/>
        <v>19.464796810804213</v>
      </c>
      <c r="Q260" s="76">
        <f t="shared" si="27"/>
        <v>19.940127865961198</v>
      </c>
      <c r="R260" s="76">
        <f t="shared" si="26"/>
        <v>-0.47533105515698537</v>
      </c>
      <c r="S260" s="77">
        <v>1</v>
      </c>
      <c r="T260" s="77" t="s">
        <v>92</v>
      </c>
      <c r="U260" s="77" t="s">
        <v>1164</v>
      </c>
      <c r="V260" s="77" t="s">
        <v>93</v>
      </c>
      <c r="W260" s="78">
        <v>22680</v>
      </c>
      <c r="X260" s="39">
        <v>172</v>
      </c>
      <c r="Y260" s="39">
        <v>2178</v>
      </c>
      <c r="Z260" s="39">
        <v>1533</v>
      </c>
      <c r="AA260" s="37">
        <v>277</v>
      </c>
      <c r="AB260" s="39">
        <v>4295</v>
      </c>
      <c r="AC260" s="39">
        <v>2146</v>
      </c>
      <c r="AD260" s="39">
        <v>7175</v>
      </c>
      <c r="AE260" s="39">
        <v>2838</v>
      </c>
      <c r="AF260" s="39">
        <v>3385</v>
      </c>
      <c r="AG260" s="79">
        <f t="shared" si="28"/>
        <v>4522.4210000000003</v>
      </c>
      <c r="AH260" s="80">
        <f t="shared" si="29"/>
        <v>19.940127865961198</v>
      </c>
    </row>
    <row r="261" spans="1:34">
      <c r="A261" s="69">
        <v>1</v>
      </c>
      <c r="B261" s="69" t="s">
        <v>94</v>
      </c>
      <c r="C261" s="69" t="s">
        <v>1165</v>
      </c>
      <c r="D261" s="69" t="s">
        <v>95</v>
      </c>
      <c r="E261" s="70">
        <v>38117</v>
      </c>
      <c r="F261" s="71">
        <v>180</v>
      </c>
      <c r="G261" s="72">
        <v>4923</v>
      </c>
      <c r="H261" s="70">
        <v>2769</v>
      </c>
      <c r="I261" s="73">
        <v>553</v>
      </c>
      <c r="J261" s="72">
        <v>5086</v>
      </c>
      <c r="K261" s="72">
        <v>4622</v>
      </c>
      <c r="L261" s="74">
        <v>9327</v>
      </c>
      <c r="M261" s="74">
        <v>782</v>
      </c>
      <c r="N261" s="75">
        <v>9117</v>
      </c>
      <c r="O261" s="71">
        <f t="shared" si="24"/>
        <v>7261.7980000000007</v>
      </c>
      <c r="P261" s="76">
        <f t="shared" si="25"/>
        <v>19.051336673925022</v>
      </c>
      <c r="Q261" s="76">
        <f t="shared" si="27"/>
        <v>18.731910170664207</v>
      </c>
      <c r="R261" s="76">
        <f t="shared" si="26"/>
        <v>0.31942650326081434</v>
      </c>
      <c r="S261" s="77">
        <v>1</v>
      </c>
      <c r="T261" s="77" t="s">
        <v>94</v>
      </c>
      <c r="U261" s="77" t="s">
        <v>1165</v>
      </c>
      <c r="V261" s="77" t="s">
        <v>95</v>
      </c>
      <c r="W261" s="78">
        <v>34688</v>
      </c>
      <c r="X261" s="39">
        <v>181</v>
      </c>
      <c r="Y261" s="39">
        <v>4487</v>
      </c>
      <c r="Z261" s="39">
        <v>2310</v>
      </c>
      <c r="AA261" s="37">
        <v>444</v>
      </c>
      <c r="AB261" s="39">
        <v>4867</v>
      </c>
      <c r="AC261" s="39">
        <v>2951</v>
      </c>
      <c r="AD261" s="39">
        <v>10561</v>
      </c>
      <c r="AE261" s="39">
        <v>1729</v>
      </c>
      <c r="AF261" s="39">
        <v>5243</v>
      </c>
      <c r="AG261" s="79">
        <f t="shared" si="28"/>
        <v>6497.7250000000004</v>
      </c>
      <c r="AH261" s="80">
        <f t="shared" si="29"/>
        <v>18.731910170664207</v>
      </c>
    </row>
    <row r="262" spans="1:34">
      <c r="A262" s="69">
        <v>1</v>
      </c>
      <c r="B262" s="69" t="s">
        <v>96</v>
      </c>
      <c r="C262" s="69" t="s">
        <v>1166</v>
      </c>
      <c r="D262" s="69" t="s">
        <v>97</v>
      </c>
      <c r="E262" s="70">
        <v>67169</v>
      </c>
      <c r="F262" s="71">
        <v>479</v>
      </c>
      <c r="G262" s="72">
        <v>6138</v>
      </c>
      <c r="H262" s="70">
        <v>5631</v>
      </c>
      <c r="I262" s="73">
        <v>1044</v>
      </c>
      <c r="J262" s="72">
        <v>11032</v>
      </c>
      <c r="K262" s="72">
        <v>10394</v>
      </c>
      <c r="L262" s="74">
        <v>15332</v>
      </c>
      <c r="M262" s="74">
        <v>1733</v>
      </c>
      <c r="N262" s="75">
        <v>14669</v>
      </c>
      <c r="O262" s="71">
        <f t="shared" si="24"/>
        <v>12712.847999999998</v>
      </c>
      <c r="P262" s="76">
        <f t="shared" si="25"/>
        <v>18.926659619765068</v>
      </c>
      <c r="Q262" s="76">
        <f t="shared" si="27"/>
        <v>18.516456077492588</v>
      </c>
      <c r="R262" s="76">
        <f t="shared" si="26"/>
        <v>0.41020354227248035</v>
      </c>
      <c r="S262" s="77">
        <v>1</v>
      </c>
      <c r="T262" s="77" t="s">
        <v>96</v>
      </c>
      <c r="U262" s="77" t="s">
        <v>1166</v>
      </c>
      <c r="V262" s="77" t="s">
        <v>97</v>
      </c>
      <c r="W262" s="78">
        <v>63077</v>
      </c>
      <c r="X262" s="39">
        <v>447</v>
      </c>
      <c r="Y262" s="39">
        <v>5787</v>
      </c>
      <c r="Z262" s="39">
        <v>4501</v>
      </c>
      <c r="AA262" s="37">
        <v>741</v>
      </c>
      <c r="AB262" s="39">
        <v>11197</v>
      </c>
      <c r="AC262" s="39">
        <v>6616</v>
      </c>
      <c r="AD262" s="39">
        <v>17988</v>
      </c>
      <c r="AE262" s="39">
        <v>4823</v>
      </c>
      <c r="AF262" s="39">
        <v>8622</v>
      </c>
      <c r="AG262" s="79">
        <f t="shared" si="28"/>
        <v>11679.625</v>
      </c>
      <c r="AH262" s="80">
        <f t="shared" si="29"/>
        <v>18.516456077492588</v>
      </c>
    </row>
    <row r="263" spans="1:34">
      <c r="A263" s="69">
        <v>1</v>
      </c>
      <c r="B263" s="69" t="s">
        <v>98</v>
      </c>
      <c r="C263" s="69" t="s">
        <v>1167</v>
      </c>
      <c r="D263" s="69" t="s">
        <v>99</v>
      </c>
      <c r="E263" s="70">
        <v>20207</v>
      </c>
      <c r="F263" s="71">
        <v>180</v>
      </c>
      <c r="G263" s="72">
        <v>2183</v>
      </c>
      <c r="H263" s="70">
        <v>1707</v>
      </c>
      <c r="I263" s="73">
        <v>318</v>
      </c>
      <c r="J263" s="72">
        <v>2692</v>
      </c>
      <c r="K263" s="72">
        <v>2877</v>
      </c>
      <c r="L263" s="74">
        <v>4813</v>
      </c>
      <c r="M263" s="74">
        <v>350</v>
      </c>
      <c r="N263" s="75">
        <v>4754</v>
      </c>
      <c r="O263" s="71">
        <f t="shared" si="24"/>
        <v>3861.8109999999997</v>
      </c>
      <c r="P263" s="76">
        <f t="shared" si="25"/>
        <v>19.111253526005839</v>
      </c>
      <c r="Q263" s="76">
        <f t="shared" si="27"/>
        <v>19.419773793103452</v>
      </c>
      <c r="R263" s="76">
        <f t="shared" si="26"/>
        <v>-0.30852026709761304</v>
      </c>
      <c r="S263" s="77">
        <v>1</v>
      </c>
      <c r="T263" s="77" t="s">
        <v>98</v>
      </c>
      <c r="U263" s="77" t="s">
        <v>1167</v>
      </c>
      <c r="V263" s="77" t="s">
        <v>99</v>
      </c>
      <c r="W263" s="78">
        <v>18125</v>
      </c>
      <c r="X263" s="39">
        <v>125</v>
      </c>
      <c r="Y263" s="39">
        <v>2339</v>
      </c>
      <c r="Z263" s="39">
        <v>1358</v>
      </c>
      <c r="AA263" s="37">
        <v>244</v>
      </c>
      <c r="AB263" s="39">
        <v>2650</v>
      </c>
      <c r="AC263" s="39">
        <v>1787</v>
      </c>
      <c r="AD263" s="39">
        <v>5534</v>
      </c>
      <c r="AE263" s="39">
        <v>807</v>
      </c>
      <c r="AF263" s="39">
        <v>2801</v>
      </c>
      <c r="AG263" s="79">
        <f t="shared" si="28"/>
        <v>3519.8340000000003</v>
      </c>
      <c r="AH263" s="80">
        <f t="shared" si="29"/>
        <v>19.419773793103452</v>
      </c>
    </row>
    <row r="264" spans="1:34">
      <c r="A264" s="69">
        <v>1</v>
      </c>
      <c r="B264" s="69" t="s">
        <v>100</v>
      </c>
      <c r="C264" s="69" t="s">
        <v>1168</v>
      </c>
      <c r="D264" s="69" t="s">
        <v>101</v>
      </c>
      <c r="E264" s="70">
        <v>22524</v>
      </c>
      <c r="F264" s="71">
        <v>153</v>
      </c>
      <c r="G264" s="72">
        <v>2896</v>
      </c>
      <c r="H264" s="70">
        <v>1621</v>
      </c>
      <c r="I264" s="73">
        <v>359</v>
      </c>
      <c r="J264" s="72">
        <v>3299</v>
      </c>
      <c r="K264" s="72">
        <v>3321</v>
      </c>
      <c r="L264" s="74">
        <v>5716</v>
      </c>
      <c r="M264" s="74">
        <v>809</v>
      </c>
      <c r="N264" s="75">
        <v>6477</v>
      </c>
      <c r="O264" s="71">
        <f t="shared" si="24"/>
        <v>4672.3540000000003</v>
      </c>
      <c r="P264" s="76">
        <f t="shared" si="25"/>
        <v>20.743890960752974</v>
      </c>
      <c r="Q264" s="76">
        <f t="shared" si="27"/>
        <v>21.126516246328844</v>
      </c>
      <c r="R264" s="76">
        <f t="shared" si="26"/>
        <v>-0.38262528557586961</v>
      </c>
      <c r="S264" s="77">
        <v>1</v>
      </c>
      <c r="T264" s="77" t="s">
        <v>100</v>
      </c>
      <c r="U264" s="77" t="s">
        <v>1168</v>
      </c>
      <c r="V264" s="77" t="s">
        <v>101</v>
      </c>
      <c r="W264" s="78">
        <v>21451</v>
      </c>
      <c r="X264" s="39">
        <v>160</v>
      </c>
      <c r="Y264" s="39">
        <v>2700</v>
      </c>
      <c r="Z264" s="39">
        <v>1391</v>
      </c>
      <c r="AA264" s="37">
        <v>307</v>
      </c>
      <c r="AB264" s="39">
        <v>3685</v>
      </c>
      <c r="AC264" s="39">
        <v>2613</v>
      </c>
      <c r="AD264" s="39">
        <v>6689</v>
      </c>
      <c r="AE264" s="39">
        <v>2165</v>
      </c>
      <c r="AF264" s="39">
        <v>4015</v>
      </c>
      <c r="AG264" s="79">
        <f t="shared" si="28"/>
        <v>4531.8490000000002</v>
      </c>
      <c r="AH264" s="80">
        <f t="shared" si="29"/>
        <v>21.126516246328844</v>
      </c>
    </row>
    <row r="265" spans="1:34">
      <c r="A265" s="69">
        <v>1</v>
      </c>
      <c r="B265" s="69" t="s">
        <v>102</v>
      </c>
      <c r="C265" s="69" t="s">
        <v>1169</v>
      </c>
      <c r="D265" s="69" t="s">
        <v>103</v>
      </c>
      <c r="E265" s="70">
        <v>49435</v>
      </c>
      <c r="F265" s="71">
        <v>461</v>
      </c>
      <c r="G265" s="72">
        <v>6134</v>
      </c>
      <c r="H265" s="70">
        <v>4547</v>
      </c>
      <c r="I265" s="73">
        <v>1482</v>
      </c>
      <c r="J265" s="72">
        <v>14224</v>
      </c>
      <c r="K265" s="72">
        <v>8812</v>
      </c>
      <c r="L265" s="74">
        <v>14610</v>
      </c>
      <c r="M265" s="74">
        <v>2236</v>
      </c>
      <c r="N265" s="75">
        <v>16661</v>
      </c>
      <c r="O265" s="71">
        <f t="shared" si="24"/>
        <v>12985.607</v>
      </c>
      <c r="P265" s="76">
        <f t="shared" si="25"/>
        <v>26.268042884595932</v>
      </c>
      <c r="Q265" s="76">
        <f t="shared" si="27"/>
        <v>26.843872790309465</v>
      </c>
      <c r="R265" s="76">
        <f t="shared" si="26"/>
        <v>-0.57582990571353321</v>
      </c>
      <c r="S265" s="77">
        <v>1</v>
      </c>
      <c r="T265" s="77" t="s">
        <v>102</v>
      </c>
      <c r="U265" s="77" t="s">
        <v>1169</v>
      </c>
      <c r="V265" s="77" t="s">
        <v>103</v>
      </c>
      <c r="W265" s="78">
        <v>46726</v>
      </c>
      <c r="X265" s="39">
        <v>445</v>
      </c>
      <c r="Y265" s="39">
        <v>6231</v>
      </c>
      <c r="Z265" s="39">
        <v>4003</v>
      </c>
      <c r="AA265" s="37">
        <v>1301</v>
      </c>
      <c r="AB265" s="39">
        <v>14323</v>
      </c>
      <c r="AC265" s="39">
        <v>5677</v>
      </c>
      <c r="AD265" s="39">
        <v>17398</v>
      </c>
      <c r="AE265" s="39">
        <v>6808</v>
      </c>
      <c r="AF265" s="39">
        <v>9547</v>
      </c>
      <c r="AG265" s="79">
        <f t="shared" si="28"/>
        <v>12543.067999999999</v>
      </c>
      <c r="AH265" s="80">
        <f t="shared" si="29"/>
        <v>26.843872790309465</v>
      </c>
    </row>
    <row r="266" spans="1:34">
      <c r="A266" s="69">
        <v>1</v>
      </c>
      <c r="B266" s="69" t="s">
        <v>104</v>
      </c>
      <c r="C266" s="69" t="s">
        <v>1170</v>
      </c>
      <c r="D266" s="69" t="s">
        <v>105</v>
      </c>
      <c r="E266" s="70">
        <v>34559</v>
      </c>
      <c r="F266" s="71">
        <v>311</v>
      </c>
      <c r="G266" s="72">
        <v>4161</v>
      </c>
      <c r="H266" s="70">
        <v>2698</v>
      </c>
      <c r="I266" s="73">
        <v>778</v>
      </c>
      <c r="J266" s="72">
        <v>5155</v>
      </c>
      <c r="K266" s="72">
        <v>3400</v>
      </c>
      <c r="L266" s="74">
        <v>8277</v>
      </c>
      <c r="M266" s="74">
        <v>645</v>
      </c>
      <c r="N266" s="75">
        <v>10375</v>
      </c>
      <c r="O266" s="71">
        <f t="shared" si="24"/>
        <v>6876.0659999999998</v>
      </c>
      <c r="P266" s="76">
        <f t="shared" si="25"/>
        <v>19.896600017361614</v>
      </c>
      <c r="Q266" s="76">
        <f t="shared" si="27"/>
        <v>20.196731093527049</v>
      </c>
      <c r="R266" s="76">
        <f t="shared" si="26"/>
        <v>-0.30013107616543522</v>
      </c>
      <c r="S266" s="77">
        <v>1</v>
      </c>
      <c r="T266" s="77" t="s">
        <v>104</v>
      </c>
      <c r="U266" s="77" t="s">
        <v>1170</v>
      </c>
      <c r="V266" s="77" t="s">
        <v>105</v>
      </c>
      <c r="W266" s="78">
        <v>30836</v>
      </c>
      <c r="X266" s="39">
        <v>259</v>
      </c>
      <c r="Y266" s="39">
        <v>4132</v>
      </c>
      <c r="Z266" s="39">
        <v>2313</v>
      </c>
      <c r="AA266" s="37">
        <v>481</v>
      </c>
      <c r="AB266" s="39">
        <v>5381</v>
      </c>
      <c r="AC266" s="39">
        <v>1492</v>
      </c>
      <c r="AD266" s="39">
        <v>9666</v>
      </c>
      <c r="AE266" s="39">
        <v>1727</v>
      </c>
      <c r="AF266" s="39">
        <v>6042</v>
      </c>
      <c r="AG266" s="79">
        <f t="shared" si="28"/>
        <v>6227.8640000000005</v>
      </c>
      <c r="AH266" s="80">
        <f t="shared" si="29"/>
        <v>20.196731093527049</v>
      </c>
    </row>
    <row r="267" spans="1:34">
      <c r="A267" s="69">
        <v>1</v>
      </c>
      <c r="B267" s="69" t="s">
        <v>182</v>
      </c>
      <c r="C267" s="69" t="s">
        <v>1171</v>
      </c>
      <c r="D267" s="69" t="s">
        <v>183</v>
      </c>
      <c r="E267" s="70">
        <v>50931</v>
      </c>
      <c r="F267" s="71">
        <v>499</v>
      </c>
      <c r="G267" s="72">
        <v>8258</v>
      </c>
      <c r="H267" s="70">
        <v>5818</v>
      </c>
      <c r="I267" s="73">
        <v>1599</v>
      </c>
      <c r="J267" s="72">
        <v>12072</v>
      </c>
      <c r="K267" s="72">
        <v>5908</v>
      </c>
      <c r="L267" s="74">
        <v>14797</v>
      </c>
      <c r="M267" s="74">
        <v>609</v>
      </c>
      <c r="N267" s="75">
        <v>21519</v>
      </c>
      <c r="O267" s="71">
        <f t="shared" si="24"/>
        <v>13697.306</v>
      </c>
      <c r="P267" s="76">
        <f t="shared" si="25"/>
        <v>26.893848540181814</v>
      </c>
      <c r="Q267" s="76">
        <f t="shared" si="27"/>
        <v>27.499000000000002</v>
      </c>
      <c r="R267" s="76">
        <f t="shared" si="26"/>
        <v>-0.60515145981818819</v>
      </c>
      <c r="S267" s="77">
        <v>1</v>
      </c>
      <c r="T267" s="77" t="s">
        <v>182</v>
      </c>
      <c r="U267" s="77" t="s">
        <v>1171</v>
      </c>
      <c r="V267" s="77" t="s">
        <v>183</v>
      </c>
      <c r="W267" s="78">
        <v>46600</v>
      </c>
      <c r="X267" s="39">
        <v>453</v>
      </c>
      <c r="Y267" s="39">
        <v>8770</v>
      </c>
      <c r="Z267" s="39">
        <v>4513</v>
      </c>
      <c r="AA267" s="37">
        <v>1468</v>
      </c>
      <c r="AB267" s="39">
        <v>13031</v>
      </c>
      <c r="AC267" s="39">
        <v>2521</v>
      </c>
      <c r="AD267" s="39">
        <v>18660</v>
      </c>
      <c r="AE267" s="39">
        <v>1785</v>
      </c>
      <c r="AF267" s="39">
        <v>12892</v>
      </c>
      <c r="AG267" s="79">
        <f t="shared" si="28"/>
        <v>12814.534000000001</v>
      </c>
      <c r="AH267" s="80">
        <f t="shared" si="29"/>
        <v>27.499000000000002</v>
      </c>
    </row>
    <row r="268" spans="1:34">
      <c r="A268" s="69">
        <v>1</v>
      </c>
      <c r="B268" s="69" t="s">
        <v>184</v>
      </c>
      <c r="C268" s="69" t="s">
        <v>1172</v>
      </c>
      <c r="D268" s="69" t="s">
        <v>185</v>
      </c>
      <c r="E268" s="70">
        <v>47667</v>
      </c>
      <c r="F268" s="71">
        <v>388</v>
      </c>
      <c r="G268" s="72">
        <v>7579</v>
      </c>
      <c r="H268" s="70">
        <v>4549</v>
      </c>
      <c r="I268" s="73">
        <v>1250</v>
      </c>
      <c r="J268" s="72">
        <v>9571</v>
      </c>
      <c r="K268" s="72">
        <v>5362</v>
      </c>
      <c r="L268" s="74">
        <v>13558</v>
      </c>
      <c r="M268" s="74">
        <v>672</v>
      </c>
      <c r="N268" s="75">
        <v>18016</v>
      </c>
      <c r="O268" s="71">
        <f t="shared" si="24"/>
        <v>11736.976999999999</v>
      </c>
      <c r="P268" s="76">
        <f t="shared" si="25"/>
        <v>24.62285648352109</v>
      </c>
      <c r="Q268" s="76">
        <f t="shared" si="27"/>
        <v>26.323859923920338</v>
      </c>
      <c r="R268" s="76">
        <f t="shared" si="26"/>
        <v>-1.7010034403992478</v>
      </c>
      <c r="S268" s="77">
        <v>1</v>
      </c>
      <c r="T268" s="77" t="s">
        <v>184</v>
      </c>
      <c r="U268" s="77" t="s">
        <v>1172</v>
      </c>
      <c r="V268" s="77" t="s">
        <v>185</v>
      </c>
      <c r="W268" s="78">
        <v>44690</v>
      </c>
      <c r="X268" s="39">
        <v>366</v>
      </c>
      <c r="Y268" s="39">
        <v>8780</v>
      </c>
      <c r="Z268" s="39">
        <v>4047</v>
      </c>
      <c r="AA268" s="37">
        <v>1322</v>
      </c>
      <c r="AB268" s="39">
        <v>10556</v>
      </c>
      <c r="AC268" s="39">
        <v>2817</v>
      </c>
      <c r="AD268" s="39">
        <v>17619</v>
      </c>
      <c r="AE268" s="39">
        <v>1975</v>
      </c>
      <c r="AF268" s="39">
        <v>10590</v>
      </c>
      <c r="AG268" s="79">
        <f t="shared" si="28"/>
        <v>11764.133</v>
      </c>
      <c r="AH268" s="80">
        <f t="shared" si="29"/>
        <v>26.323859923920338</v>
      </c>
    </row>
    <row r="269" spans="1:34">
      <c r="A269" s="69">
        <v>1</v>
      </c>
      <c r="B269" s="69" t="s">
        <v>186</v>
      </c>
      <c r="C269" s="69" t="s">
        <v>1173</v>
      </c>
      <c r="D269" s="69" t="s">
        <v>187</v>
      </c>
      <c r="E269" s="70">
        <v>46820</v>
      </c>
      <c r="F269" s="71">
        <v>361</v>
      </c>
      <c r="G269" s="72">
        <v>5218</v>
      </c>
      <c r="H269" s="70">
        <v>4015</v>
      </c>
      <c r="I269" s="73">
        <v>1066</v>
      </c>
      <c r="J269" s="72">
        <v>10101</v>
      </c>
      <c r="K269" s="72">
        <v>5902</v>
      </c>
      <c r="L269" s="74">
        <v>12252</v>
      </c>
      <c r="M269" s="74">
        <v>828</v>
      </c>
      <c r="N269" s="75">
        <v>13772</v>
      </c>
      <c r="O269" s="71">
        <f t="shared" si="24"/>
        <v>10167.622000000001</v>
      </c>
      <c r="P269" s="76">
        <f t="shared" si="25"/>
        <v>21.716407518154636</v>
      </c>
      <c r="Q269" s="76">
        <f t="shared" si="27"/>
        <v>21.926960061612935</v>
      </c>
      <c r="R269" s="76">
        <f t="shared" si="26"/>
        <v>-0.21055254345829866</v>
      </c>
      <c r="S269" s="77">
        <v>1</v>
      </c>
      <c r="T269" s="77" t="s">
        <v>186</v>
      </c>
      <c r="U269" s="77" t="s">
        <v>1173</v>
      </c>
      <c r="V269" s="77" t="s">
        <v>187</v>
      </c>
      <c r="W269" s="78">
        <v>45445</v>
      </c>
      <c r="X269" s="39">
        <v>413</v>
      </c>
      <c r="Y269" s="39">
        <v>5677</v>
      </c>
      <c r="Z269" s="39">
        <v>3611</v>
      </c>
      <c r="AA269" s="37">
        <v>866</v>
      </c>
      <c r="AB269" s="39">
        <v>10638</v>
      </c>
      <c r="AC269" s="39">
        <v>3781</v>
      </c>
      <c r="AD269" s="39">
        <v>15243</v>
      </c>
      <c r="AE269" s="39">
        <v>2281</v>
      </c>
      <c r="AF269" s="39">
        <v>8181</v>
      </c>
      <c r="AG269" s="79">
        <f t="shared" si="28"/>
        <v>9964.7069999999985</v>
      </c>
      <c r="AH269" s="80">
        <f t="shared" si="29"/>
        <v>21.926960061612935</v>
      </c>
    </row>
    <row r="270" spans="1:34">
      <c r="A270" s="69">
        <v>1</v>
      </c>
      <c r="B270" s="69" t="s">
        <v>188</v>
      </c>
      <c r="C270" s="69" t="s">
        <v>1174</v>
      </c>
      <c r="D270" s="69" t="s">
        <v>189</v>
      </c>
      <c r="E270" s="70">
        <v>49349</v>
      </c>
      <c r="F270" s="71">
        <v>386</v>
      </c>
      <c r="G270" s="72">
        <v>4926</v>
      </c>
      <c r="H270" s="70">
        <v>5133</v>
      </c>
      <c r="I270" s="73">
        <v>1229</v>
      </c>
      <c r="J270" s="72">
        <v>10595</v>
      </c>
      <c r="K270" s="72">
        <v>5850</v>
      </c>
      <c r="L270" s="74">
        <v>13112</v>
      </c>
      <c r="M270" s="74">
        <v>815</v>
      </c>
      <c r="N270" s="75">
        <v>14366</v>
      </c>
      <c r="O270" s="71">
        <f t="shared" si="24"/>
        <v>10775.541999999999</v>
      </c>
      <c r="P270" s="76">
        <f t="shared" si="25"/>
        <v>21.835380656142981</v>
      </c>
      <c r="Q270" s="76">
        <f t="shared" si="27"/>
        <v>21.017005214904536</v>
      </c>
      <c r="R270" s="76">
        <f t="shared" si="26"/>
        <v>0.81837544123844452</v>
      </c>
      <c r="S270" s="77">
        <v>1</v>
      </c>
      <c r="T270" s="77" t="s">
        <v>188</v>
      </c>
      <c r="U270" s="77" t="s">
        <v>1174</v>
      </c>
      <c r="V270" s="77" t="s">
        <v>189</v>
      </c>
      <c r="W270" s="78">
        <v>47556</v>
      </c>
      <c r="X270" s="39">
        <v>347</v>
      </c>
      <c r="Y270" s="39">
        <v>5285</v>
      </c>
      <c r="Z270" s="39">
        <v>4256</v>
      </c>
      <c r="AA270" s="37">
        <v>863</v>
      </c>
      <c r="AB270" s="39">
        <v>10876</v>
      </c>
      <c r="AC270" s="39">
        <v>2693</v>
      </c>
      <c r="AD270" s="39">
        <v>15981</v>
      </c>
      <c r="AE270" s="39">
        <v>2111</v>
      </c>
      <c r="AF270" s="39">
        <v>8534</v>
      </c>
      <c r="AG270" s="79">
        <f t="shared" si="28"/>
        <v>9994.8470000000016</v>
      </c>
      <c r="AH270" s="80">
        <f t="shared" si="29"/>
        <v>21.017005214904536</v>
      </c>
    </row>
    <row r="271" spans="1:34">
      <c r="A271" s="69">
        <v>1</v>
      </c>
      <c r="B271" s="69" t="s">
        <v>190</v>
      </c>
      <c r="C271" s="69" t="s">
        <v>1175</v>
      </c>
      <c r="D271" s="69" t="s">
        <v>191</v>
      </c>
      <c r="E271" s="70">
        <v>44928</v>
      </c>
      <c r="F271" s="71">
        <v>484</v>
      </c>
      <c r="G271" s="72">
        <v>8199</v>
      </c>
      <c r="H271" s="70">
        <v>4835</v>
      </c>
      <c r="I271" s="73">
        <v>1447</v>
      </c>
      <c r="J271" s="72">
        <v>11322</v>
      </c>
      <c r="K271" s="72">
        <v>5616</v>
      </c>
      <c r="L271" s="74">
        <v>13762</v>
      </c>
      <c r="M271" s="74">
        <v>503</v>
      </c>
      <c r="N271" s="75">
        <v>18791</v>
      </c>
      <c r="O271" s="71">
        <f t="shared" si="24"/>
        <v>12627.666000000001</v>
      </c>
      <c r="P271" s="76">
        <f t="shared" si="25"/>
        <v>28.10645032051282</v>
      </c>
      <c r="Q271" s="76">
        <f t="shared" si="27"/>
        <v>29.396363068195473</v>
      </c>
      <c r="R271" s="76">
        <f t="shared" si="26"/>
        <v>-1.2899127476826528</v>
      </c>
      <c r="S271" s="77">
        <v>1</v>
      </c>
      <c r="T271" s="77" t="s">
        <v>190</v>
      </c>
      <c r="U271" s="77" t="s">
        <v>1175</v>
      </c>
      <c r="V271" s="77" t="s">
        <v>191</v>
      </c>
      <c r="W271" s="78">
        <v>41601</v>
      </c>
      <c r="X271" s="39">
        <v>403</v>
      </c>
      <c r="Y271" s="39">
        <v>8666</v>
      </c>
      <c r="Z271" s="39">
        <v>4311</v>
      </c>
      <c r="AA271" s="37">
        <v>1472</v>
      </c>
      <c r="AB271" s="39">
        <v>12189</v>
      </c>
      <c r="AC271" s="39">
        <v>2626</v>
      </c>
      <c r="AD271" s="39">
        <v>18032</v>
      </c>
      <c r="AE271" s="39">
        <v>1848</v>
      </c>
      <c r="AF271" s="39">
        <v>10901</v>
      </c>
      <c r="AG271" s="79">
        <f t="shared" si="28"/>
        <v>12229.180999999999</v>
      </c>
      <c r="AH271" s="80">
        <f t="shared" si="29"/>
        <v>29.396363068195473</v>
      </c>
    </row>
    <row r="272" spans="1:34">
      <c r="A272" s="69">
        <v>1</v>
      </c>
      <c r="B272" s="69" t="s">
        <v>192</v>
      </c>
      <c r="C272" s="69" t="s">
        <v>1176</v>
      </c>
      <c r="D272" s="69" t="s">
        <v>1177</v>
      </c>
      <c r="E272" s="70">
        <v>48773</v>
      </c>
      <c r="F272" s="71">
        <v>393</v>
      </c>
      <c r="G272" s="72">
        <v>7050</v>
      </c>
      <c r="H272" s="70">
        <v>4558</v>
      </c>
      <c r="I272" s="73">
        <v>1061</v>
      </c>
      <c r="J272" s="72">
        <v>9095</v>
      </c>
      <c r="K272" s="72">
        <v>5648</v>
      </c>
      <c r="L272" s="74">
        <v>13408</v>
      </c>
      <c r="M272" s="74">
        <v>738</v>
      </c>
      <c r="N272" s="75">
        <v>16187</v>
      </c>
      <c r="O272" s="71">
        <f t="shared" si="24"/>
        <v>11234.341999999999</v>
      </c>
      <c r="P272" s="76">
        <f t="shared" si="25"/>
        <v>23.033936809300226</v>
      </c>
      <c r="Q272" s="76">
        <f t="shared" si="27"/>
        <v>23.504700326099179</v>
      </c>
      <c r="R272" s="76">
        <f t="shared" si="26"/>
        <v>-0.47076351679895367</v>
      </c>
      <c r="S272" s="77">
        <v>1</v>
      </c>
      <c r="T272" s="77" t="s">
        <v>192</v>
      </c>
      <c r="U272" s="77" t="s">
        <v>1176</v>
      </c>
      <c r="V272" s="77" t="s">
        <v>1177</v>
      </c>
      <c r="W272" s="78">
        <v>44465</v>
      </c>
      <c r="X272" s="39">
        <v>370</v>
      </c>
      <c r="Y272" s="39">
        <v>7237</v>
      </c>
      <c r="Z272" s="39">
        <v>3852</v>
      </c>
      <c r="AA272" s="37">
        <v>938</v>
      </c>
      <c r="AB272" s="39">
        <v>9748</v>
      </c>
      <c r="AC272" s="39">
        <v>2750</v>
      </c>
      <c r="AD272" s="39">
        <v>16013</v>
      </c>
      <c r="AE272" s="39">
        <v>1849</v>
      </c>
      <c r="AF272" s="39">
        <v>9268</v>
      </c>
      <c r="AG272" s="79">
        <f t="shared" si="28"/>
        <v>10451.365</v>
      </c>
      <c r="AH272" s="80">
        <f t="shared" si="29"/>
        <v>23.504700326099179</v>
      </c>
    </row>
    <row r="273" spans="1:34">
      <c r="A273" s="69">
        <v>1</v>
      </c>
      <c r="B273" s="69" t="s">
        <v>193</v>
      </c>
      <c r="C273" s="69" t="s">
        <v>1178</v>
      </c>
      <c r="D273" s="69" t="s">
        <v>194</v>
      </c>
      <c r="E273" s="70">
        <v>45835</v>
      </c>
      <c r="F273" s="71">
        <v>246</v>
      </c>
      <c r="G273" s="72">
        <v>3854</v>
      </c>
      <c r="H273" s="70">
        <v>3516</v>
      </c>
      <c r="I273" s="73">
        <v>748</v>
      </c>
      <c r="J273" s="72">
        <v>6931</v>
      </c>
      <c r="K273" s="72">
        <v>5595</v>
      </c>
      <c r="L273" s="74">
        <v>10554</v>
      </c>
      <c r="M273" s="74">
        <v>647</v>
      </c>
      <c r="N273" s="75">
        <v>8605</v>
      </c>
      <c r="O273" s="71">
        <f t="shared" si="24"/>
        <v>7840.7850000000008</v>
      </c>
      <c r="P273" s="76">
        <f t="shared" si="25"/>
        <v>17.106545216537583</v>
      </c>
      <c r="Q273" s="76">
        <f t="shared" si="27"/>
        <v>17.702594458438284</v>
      </c>
      <c r="R273" s="76">
        <f t="shared" si="26"/>
        <v>-0.59604924190070108</v>
      </c>
      <c r="S273" s="77">
        <v>1</v>
      </c>
      <c r="T273" s="77" t="s">
        <v>193</v>
      </c>
      <c r="U273" s="77" t="s">
        <v>1178</v>
      </c>
      <c r="V273" s="77" t="s">
        <v>194</v>
      </c>
      <c r="W273" s="78">
        <v>43670</v>
      </c>
      <c r="X273" s="39">
        <v>281</v>
      </c>
      <c r="Y273" s="39">
        <v>4311</v>
      </c>
      <c r="Z273" s="39">
        <v>2941</v>
      </c>
      <c r="AA273" s="37">
        <v>662</v>
      </c>
      <c r="AB273" s="39">
        <v>7316</v>
      </c>
      <c r="AC273" s="39">
        <v>4056</v>
      </c>
      <c r="AD273" s="39">
        <v>12778</v>
      </c>
      <c r="AE273" s="39">
        <v>1575</v>
      </c>
      <c r="AF273" s="39">
        <v>5231</v>
      </c>
      <c r="AG273" s="79">
        <f t="shared" si="28"/>
        <v>7730.722999999999</v>
      </c>
      <c r="AH273" s="80">
        <f t="shared" si="29"/>
        <v>17.702594458438284</v>
      </c>
    </row>
    <row r="274" spans="1:34">
      <c r="A274" s="69">
        <v>1</v>
      </c>
      <c r="B274" s="69" t="s">
        <v>471</v>
      </c>
      <c r="C274" s="69" t="s">
        <v>1179</v>
      </c>
      <c r="D274" s="69" t="s">
        <v>472</v>
      </c>
      <c r="E274" s="70">
        <v>56728</v>
      </c>
      <c r="F274" s="71">
        <v>811</v>
      </c>
      <c r="G274" s="72">
        <v>6872</v>
      </c>
      <c r="H274" s="70">
        <v>5122</v>
      </c>
      <c r="I274" s="73">
        <v>869</v>
      </c>
      <c r="J274" s="72">
        <v>8869</v>
      </c>
      <c r="K274" s="72">
        <v>8304</v>
      </c>
      <c r="L274" s="74">
        <v>12522</v>
      </c>
      <c r="M274" s="74">
        <v>1209</v>
      </c>
      <c r="N274" s="75">
        <v>15809</v>
      </c>
      <c r="O274" s="71">
        <f t="shared" si="24"/>
        <v>11811.004999999999</v>
      </c>
      <c r="P274" s="76">
        <f t="shared" si="25"/>
        <v>20.820414962628682</v>
      </c>
      <c r="Q274" s="76">
        <f t="shared" si="27"/>
        <v>19.745771723814002</v>
      </c>
      <c r="R274" s="76">
        <f t="shared" si="26"/>
        <v>1.07464323881468</v>
      </c>
      <c r="S274" s="77">
        <v>1</v>
      </c>
      <c r="T274" s="77" t="s">
        <v>471</v>
      </c>
      <c r="U274" s="77" t="s">
        <v>1179</v>
      </c>
      <c r="V274" s="77" t="s">
        <v>472</v>
      </c>
      <c r="W274" s="78">
        <v>53225</v>
      </c>
      <c r="X274" s="39">
        <v>638</v>
      </c>
      <c r="Y274" s="39">
        <v>6918</v>
      </c>
      <c r="Z274" s="39">
        <v>3956</v>
      </c>
      <c r="AA274" s="37">
        <v>528</v>
      </c>
      <c r="AB274" s="39">
        <v>8833</v>
      </c>
      <c r="AC274" s="39">
        <v>4689</v>
      </c>
      <c r="AD274" s="39">
        <v>13980</v>
      </c>
      <c r="AE274" s="39">
        <v>3612</v>
      </c>
      <c r="AF274" s="39">
        <v>9676</v>
      </c>
      <c r="AG274" s="79">
        <f t="shared" si="28"/>
        <v>10509.687000000002</v>
      </c>
      <c r="AH274" s="80">
        <f t="shared" si="29"/>
        <v>19.745771723814002</v>
      </c>
    </row>
    <row r="275" spans="1:34">
      <c r="A275" s="69">
        <v>1</v>
      </c>
      <c r="B275" s="69" t="s">
        <v>473</v>
      </c>
      <c r="C275" s="69" t="s">
        <v>1180</v>
      </c>
      <c r="D275" s="69" t="s">
        <v>474</v>
      </c>
      <c r="E275" s="70">
        <v>55375</v>
      </c>
      <c r="F275" s="71">
        <v>1606</v>
      </c>
      <c r="G275" s="72">
        <v>11828</v>
      </c>
      <c r="H275" s="70">
        <v>5540</v>
      </c>
      <c r="I275" s="73">
        <v>1457</v>
      </c>
      <c r="J275" s="72">
        <v>18547</v>
      </c>
      <c r="K275" s="72">
        <v>14458</v>
      </c>
      <c r="L275" s="74">
        <v>11986</v>
      </c>
      <c r="M275" s="74">
        <v>1426</v>
      </c>
      <c r="N275" s="75">
        <v>14218</v>
      </c>
      <c r="O275" s="71">
        <f t="shared" si="24"/>
        <v>16911.190999999999</v>
      </c>
      <c r="P275" s="76">
        <f t="shared" si="25"/>
        <v>30.539396839729115</v>
      </c>
      <c r="Q275" s="76">
        <f t="shared" si="27"/>
        <v>28.611534446764093</v>
      </c>
      <c r="R275" s="76">
        <f t="shared" si="26"/>
        <v>1.9278623929650216</v>
      </c>
      <c r="S275" s="77">
        <v>1</v>
      </c>
      <c r="T275" s="77" t="s">
        <v>473</v>
      </c>
      <c r="U275" s="77" t="s">
        <v>1180</v>
      </c>
      <c r="V275" s="77" t="s">
        <v>474</v>
      </c>
      <c r="W275" s="78">
        <v>51732</v>
      </c>
      <c r="X275" s="39">
        <v>1138</v>
      </c>
      <c r="Y275" s="39">
        <v>10986</v>
      </c>
      <c r="Z275" s="39">
        <v>4722</v>
      </c>
      <c r="AA275" s="37">
        <v>924</v>
      </c>
      <c r="AB275" s="39">
        <v>16991</v>
      </c>
      <c r="AC275" s="39">
        <v>9068</v>
      </c>
      <c r="AD275" s="39">
        <v>14562</v>
      </c>
      <c r="AE275" s="39">
        <v>3602</v>
      </c>
      <c r="AF275" s="39">
        <v>8501</v>
      </c>
      <c r="AG275" s="79">
        <f t="shared" si="28"/>
        <v>14801.319</v>
      </c>
      <c r="AH275" s="80">
        <f t="shared" si="29"/>
        <v>28.611534446764093</v>
      </c>
    </row>
    <row r="276" spans="1:34">
      <c r="A276" s="69">
        <v>1</v>
      </c>
      <c r="B276" s="69" t="s">
        <v>475</v>
      </c>
      <c r="C276" s="69" t="s">
        <v>1181</v>
      </c>
      <c r="D276" s="69" t="s">
        <v>476</v>
      </c>
      <c r="E276" s="70">
        <v>54104</v>
      </c>
      <c r="F276" s="71">
        <v>470</v>
      </c>
      <c r="G276" s="72">
        <v>6163</v>
      </c>
      <c r="H276" s="70">
        <v>4059</v>
      </c>
      <c r="I276" s="73">
        <v>723</v>
      </c>
      <c r="J276" s="72">
        <v>6284</v>
      </c>
      <c r="K276" s="72">
        <v>5999</v>
      </c>
      <c r="L276" s="74">
        <v>11595</v>
      </c>
      <c r="M276" s="74">
        <v>1060</v>
      </c>
      <c r="N276" s="75">
        <v>10992</v>
      </c>
      <c r="O276" s="71">
        <f t="shared" si="24"/>
        <v>9403.1779999999999</v>
      </c>
      <c r="P276" s="76">
        <f t="shared" si="25"/>
        <v>17.379820346000297</v>
      </c>
      <c r="Q276" s="76">
        <f t="shared" si="27"/>
        <v>16.773783705978314</v>
      </c>
      <c r="R276" s="76">
        <f t="shared" si="26"/>
        <v>0.60603664002198343</v>
      </c>
      <c r="S276" s="77">
        <v>1</v>
      </c>
      <c r="T276" s="77" t="s">
        <v>475</v>
      </c>
      <c r="U276" s="77" t="s">
        <v>1181</v>
      </c>
      <c r="V276" s="77" t="s">
        <v>476</v>
      </c>
      <c r="W276" s="78">
        <v>52105</v>
      </c>
      <c r="X276" s="39">
        <v>448</v>
      </c>
      <c r="Y276" s="39">
        <v>5927</v>
      </c>
      <c r="Z276" s="39">
        <v>3447</v>
      </c>
      <c r="AA276" s="37">
        <v>492</v>
      </c>
      <c r="AB276" s="39">
        <v>6660</v>
      </c>
      <c r="AC276" s="39">
        <v>4027</v>
      </c>
      <c r="AD276" s="39">
        <v>13357</v>
      </c>
      <c r="AE276" s="39">
        <v>2368</v>
      </c>
      <c r="AF276" s="39">
        <v>6549</v>
      </c>
      <c r="AG276" s="79">
        <f t="shared" si="28"/>
        <v>8739.98</v>
      </c>
      <c r="AH276" s="80">
        <f t="shared" si="29"/>
        <v>16.773783705978314</v>
      </c>
    </row>
    <row r="277" spans="1:34">
      <c r="A277" s="69">
        <v>1</v>
      </c>
      <c r="B277" s="69" t="s">
        <v>477</v>
      </c>
      <c r="C277" s="69" t="s">
        <v>1182</v>
      </c>
      <c r="D277" s="69" t="s">
        <v>478</v>
      </c>
      <c r="E277" s="70">
        <v>49407</v>
      </c>
      <c r="F277" s="71">
        <v>459</v>
      </c>
      <c r="G277" s="72">
        <v>6583</v>
      </c>
      <c r="H277" s="70">
        <v>3744</v>
      </c>
      <c r="I277" s="73">
        <v>681</v>
      </c>
      <c r="J277" s="72">
        <v>6476</v>
      </c>
      <c r="K277" s="72">
        <v>5423</v>
      </c>
      <c r="L277" s="74">
        <v>10746</v>
      </c>
      <c r="M277" s="74">
        <v>831</v>
      </c>
      <c r="N277" s="75">
        <v>10631</v>
      </c>
      <c r="O277" s="71">
        <f t="shared" si="24"/>
        <v>9163.8870000000006</v>
      </c>
      <c r="P277" s="76">
        <f t="shared" si="25"/>
        <v>18.547750318780739</v>
      </c>
      <c r="Q277" s="76">
        <f t="shared" si="27"/>
        <v>17.636517406411851</v>
      </c>
      <c r="R277" s="76">
        <f t="shared" si="26"/>
        <v>0.91123291236888804</v>
      </c>
      <c r="S277" s="77">
        <v>1</v>
      </c>
      <c r="T277" s="77" t="s">
        <v>477</v>
      </c>
      <c r="U277" s="77" t="s">
        <v>1182</v>
      </c>
      <c r="V277" s="77" t="s">
        <v>478</v>
      </c>
      <c r="W277" s="78">
        <v>45759</v>
      </c>
      <c r="X277" s="39">
        <v>422</v>
      </c>
      <c r="Y277" s="39">
        <v>5883</v>
      </c>
      <c r="Z277" s="39">
        <v>3067</v>
      </c>
      <c r="AA277" s="37">
        <v>382</v>
      </c>
      <c r="AB277" s="39">
        <v>6329</v>
      </c>
      <c r="AC277" s="39">
        <v>3402</v>
      </c>
      <c r="AD277" s="39">
        <v>12088</v>
      </c>
      <c r="AE277" s="39">
        <v>1717</v>
      </c>
      <c r="AF277" s="39">
        <v>6316</v>
      </c>
      <c r="AG277" s="79">
        <f t="shared" si="28"/>
        <v>8070.293999999999</v>
      </c>
      <c r="AH277" s="80">
        <f t="shared" si="29"/>
        <v>17.636517406411851</v>
      </c>
    </row>
    <row r="278" spans="1:34">
      <c r="A278" s="69">
        <v>1</v>
      </c>
      <c r="B278" s="69" t="s">
        <v>479</v>
      </c>
      <c r="C278" s="69" t="s">
        <v>1183</v>
      </c>
      <c r="D278" s="69" t="s">
        <v>480</v>
      </c>
      <c r="E278" s="70">
        <v>43241</v>
      </c>
      <c r="F278" s="71">
        <v>358</v>
      </c>
      <c r="G278" s="72">
        <v>5387</v>
      </c>
      <c r="H278" s="70">
        <v>3309</v>
      </c>
      <c r="I278" s="73">
        <v>523</v>
      </c>
      <c r="J278" s="72">
        <v>5164</v>
      </c>
      <c r="K278" s="72">
        <v>5108</v>
      </c>
      <c r="L278" s="74">
        <v>9415</v>
      </c>
      <c r="M278" s="74">
        <v>607</v>
      </c>
      <c r="N278" s="75">
        <v>10146</v>
      </c>
      <c r="O278" s="71">
        <f t="shared" si="24"/>
        <v>7897.2059999999983</v>
      </c>
      <c r="P278" s="76">
        <f t="shared" si="25"/>
        <v>18.263236280382042</v>
      </c>
      <c r="Q278" s="76">
        <f t="shared" si="27"/>
        <v>17.799927077636273</v>
      </c>
      <c r="R278" s="76">
        <f t="shared" si="26"/>
        <v>0.46330920274576926</v>
      </c>
      <c r="S278" s="77">
        <v>1</v>
      </c>
      <c r="T278" s="77" t="s">
        <v>479</v>
      </c>
      <c r="U278" s="77" t="s">
        <v>1183</v>
      </c>
      <c r="V278" s="77" t="s">
        <v>480</v>
      </c>
      <c r="W278" s="78">
        <v>38397</v>
      </c>
      <c r="X278" s="39">
        <v>351</v>
      </c>
      <c r="Y278" s="39">
        <v>5041</v>
      </c>
      <c r="Z278" s="39">
        <v>2525</v>
      </c>
      <c r="AA278" s="37">
        <v>276</v>
      </c>
      <c r="AB278" s="39">
        <v>5036</v>
      </c>
      <c r="AC278" s="39">
        <v>3040</v>
      </c>
      <c r="AD278" s="39">
        <v>10294</v>
      </c>
      <c r="AE278" s="39">
        <v>1498</v>
      </c>
      <c r="AF278" s="39">
        <v>5693</v>
      </c>
      <c r="AG278" s="79">
        <f t="shared" si="28"/>
        <v>6834.6379999999999</v>
      </c>
      <c r="AH278" s="80">
        <f t="shared" si="29"/>
        <v>17.799927077636273</v>
      </c>
    </row>
    <row r="279" spans="1:34">
      <c r="A279" s="69">
        <v>1</v>
      </c>
      <c r="B279" s="69" t="s">
        <v>566</v>
      </c>
      <c r="C279" s="69" t="s">
        <v>1184</v>
      </c>
      <c r="D279" s="69" t="s">
        <v>567</v>
      </c>
      <c r="E279" s="70">
        <v>46157</v>
      </c>
      <c r="F279" s="71">
        <v>422</v>
      </c>
      <c r="G279" s="72">
        <v>5473</v>
      </c>
      <c r="H279" s="70">
        <v>4121</v>
      </c>
      <c r="I279" s="73">
        <v>877</v>
      </c>
      <c r="J279" s="72">
        <v>6925</v>
      </c>
      <c r="K279" s="72">
        <v>6449</v>
      </c>
      <c r="L279" s="74">
        <v>11973</v>
      </c>
      <c r="M279" s="74">
        <v>1291</v>
      </c>
      <c r="N279" s="75">
        <v>13291</v>
      </c>
      <c r="O279" s="71">
        <f t="shared" si="24"/>
        <v>9739.9740000000002</v>
      </c>
      <c r="P279" s="76">
        <f t="shared" si="25"/>
        <v>21.101835041272178</v>
      </c>
      <c r="Q279" s="76">
        <f t="shared" si="27"/>
        <v>20.783479862876334</v>
      </c>
      <c r="R279" s="76">
        <f t="shared" si="26"/>
        <v>0.31835517839584426</v>
      </c>
      <c r="S279" s="77">
        <v>1</v>
      </c>
      <c r="T279" s="77" t="s">
        <v>566</v>
      </c>
      <c r="U279" s="77" t="s">
        <v>1184</v>
      </c>
      <c r="V279" s="77" t="s">
        <v>567</v>
      </c>
      <c r="W279" s="78">
        <v>42881</v>
      </c>
      <c r="X279" s="39">
        <v>385</v>
      </c>
      <c r="Y279" s="39">
        <v>5249</v>
      </c>
      <c r="Z279" s="39">
        <v>3575</v>
      </c>
      <c r="AA279" s="37">
        <v>790</v>
      </c>
      <c r="AB279" s="39">
        <v>7070</v>
      </c>
      <c r="AC279" s="39">
        <v>3783</v>
      </c>
      <c r="AD279" s="39">
        <v>13456</v>
      </c>
      <c r="AE279" s="39">
        <v>3002</v>
      </c>
      <c r="AF279" s="39">
        <v>8160</v>
      </c>
      <c r="AG279" s="79">
        <f t="shared" si="28"/>
        <v>8912.1640000000007</v>
      </c>
      <c r="AH279" s="80">
        <f t="shared" si="29"/>
        <v>20.783479862876334</v>
      </c>
    </row>
    <row r="280" spans="1:34">
      <c r="A280" s="69">
        <v>1</v>
      </c>
      <c r="B280" s="69" t="s">
        <v>568</v>
      </c>
      <c r="C280" s="69" t="s">
        <v>1185</v>
      </c>
      <c r="D280" s="69" t="s">
        <v>569</v>
      </c>
      <c r="E280" s="70">
        <v>48801</v>
      </c>
      <c r="F280" s="71">
        <v>433</v>
      </c>
      <c r="G280" s="72">
        <v>5951</v>
      </c>
      <c r="H280" s="70">
        <v>4255</v>
      </c>
      <c r="I280" s="73">
        <v>1128</v>
      </c>
      <c r="J280" s="72">
        <v>8042</v>
      </c>
      <c r="K280" s="72">
        <v>6380</v>
      </c>
      <c r="L280" s="74">
        <v>13300</v>
      </c>
      <c r="M280" s="74">
        <v>1906</v>
      </c>
      <c r="N280" s="75">
        <v>16551</v>
      </c>
      <c r="O280" s="71">
        <f t="shared" si="24"/>
        <v>10895.62</v>
      </c>
      <c r="P280" s="76">
        <f t="shared" si="25"/>
        <v>22.326632650970268</v>
      </c>
      <c r="Q280" s="76">
        <f t="shared" si="27"/>
        <v>21.884146561037092</v>
      </c>
      <c r="R280" s="76">
        <f t="shared" si="26"/>
        <v>0.44248608993317617</v>
      </c>
      <c r="S280" s="77">
        <v>1</v>
      </c>
      <c r="T280" s="77" t="s">
        <v>568</v>
      </c>
      <c r="U280" s="77" t="s">
        <v>1185</v>
      </c>
      <c r="V280" s="77" t="s">
        <v>569</v>
      </c>
      <c r="W280" s="78">
        <v>44432</v>
      </c>
      <c r="X280" s="39">
        <v>370</v>
      </c>
      <c r="Y280" s="39">
        <v>5549</v>
      </c>
      <c r="Z280" s="39">
        <v>3431</v>
      </c>
      <c r="AA280" s="37">
        <v>853</v>
      </c>
      <c r="AB280" s="39">
        <v>8297</v>
      </c>
      <c r="AC280" s="39">
        <v>3187</v>
      </c>
      <c r="AD280" s="39">
        <v>15424</v>
      </c>
      <c r="AE280" s="39">
        <v>4525</v>
      </c>
      <c r="AF280" s="39">
        <v>8962</v>
      </c>
      <c r="AG280" s="79">
        <f t="shared" si="28"/>
        <v>9723.5640000000003</v>
      </c>
      <c r="AH280" s="80">
        <f t="shared" si="29"/>
        <v>21.884146561037092</v>
      </c>
    </row>
    <row r="281" spans="1:34">
      <c r="A281" s="69">
        <v>1</v>
      </c>
      <c r="B281" s="69" t="s">
        <v>570</v>
      </c>
      <c r="C281" s="69" t="s">
        <v>1186</v>
      </c>
      <c r="D281" s="69" t="s">
        <v>571</v>
      </c>
      <c r="E281" s="70">
        <v>69501</v>
      </c>
      <c r="F281" s="71">
        <v>689</v>
      </c>
      <c r="G281" s="72">
        <v>9697</v>
      </c>
      <c r="H281" s="70">
        <v>5414</v>
      </c>
      <c r="I281" s="73">
        <v>1143</v>
      </c>
      <c r="J281" s="72">
        <v>10182</v>
      </c>
      <c r="K281" s="72">
        <v>7881</v>
      </c>
      <c r="L281" s="74">
        <v>17891</v>
      </c>
      <c r="M281" s="74">
        <v>2513</v>
      </c>
      <c r="N281" s="75">
        <v>20555</v>
      </c>
      <c r="O281" s="71">
        <f t="shared" si="24"/>
        <v>14675.431999999999</v>
      </c>
      <c r="P281" s="76">
        <f t="shared" si="25"/>
        <v>21.115425677328382</v>
      </c>
      <c r="Q281" s="76">
        <f t="shared" si="27"/>
        <v>20.810216562906742</v>
      </c>
      <c r="R281" s="76">
        <f t="shared" si="26"/>
        <v>0.30520911442163978</v>
      </c>
      <c r="S281" s="77">
        <v>1</v>
      </c>
      <c r="T281" s="77" t="s">
        <v>570</v>
      </c>
      <c r="U281" s="77" t="s">
        <v>1186</v>
      </c>
      <c r="V281" s="77" t="s">
        <v>571</v>
      </c>
      <c r="W281" s="78">
        <v>63769</v>
      </c>
      <c r="X281" s="39">
        <v>564</v>
      </c>
      <c r="Y281" s="39">
        <v>8853</v>
      </c>
      <c r="Z281" s="39">
        <v>4437</v>
      </c>
      <c r="AA281" s="37">
        <v>867</v>
      </c>
      <c r="AB281" s="39">
        <v>10210</v>
      </c>
      <c r="AC281" s="39">
        <v>4533</v>
      </c>
      <c r="AD281" s="39">
        <v>20573</v>
      </c>
      <c r="AE281" s="39">
        <v>6337</v>
      </c>
      <c r="AF281" s="39">
        <v>11420</v>
      </c>
      <c r="AG281" s="79">
        <f t="shared" si="28"/>
        <v>13270.467000000001</v>
      </c>
      <c r="AH281" s="80">
        <f t="shared" si="29"/>
        <v>20.810216562906742</v>
      </c>
    </row>
    <row r="282" spans="1:34">
      <c r="A282" s="69">
        <v>1</v>
      </c>
      <c r="B282" s="69" t="s">
        <v>572</v>
      </c>
      <c r="C282" s="69" t="s">
        <v>1187</v>
      </c>
      <c r="D282" s="69" t="s">
        <v>573</v>
      </c>
      <c r="E282" s="70">
        <v>46907</v>
      </c>
      <c r="F282" s="71">
        <v>507</v>
      </c>
      <c r="G282" s="72">
        <v>7321</v>
      </c>
      <c r="H282" s="70">
        <v>4191</v>
      </c>
      <c r="I282" s="73">
        <v>812</v>
      </c>
      <c r="J282" s="72">
        <v>8189</v>
      </c>
      <c r="K282" s="72">
        <v>6506</v>
      </c>
      <c r="L282" s="74">
        <v>12000</v>
      </c>
      <c r="M282" s="74">
        <v>1448</v>
      </c>
      <c r="N282" s="75">
        <v>13118</v>
      </c>
      <c r="O282" s="71">
        <f t="shared" si="24"/>
        <v>10699.628999999999</v>
      </c>
      <c r="P282" s="76">
        <f t="shared" si="25"/>
        <v>22.810303366235317</v>
      </c>
      <c r="Q282" s="76">
        <f t="shared" si="27"/>
        <v>22.754794895168644</v>
      </c>
      <c r="R282" s="76">
        <f t="shared" si="26"/>
        <v>5.5508471066673337E-2</v>
      </c>
      <c r="S282" s="77">
        <v>1</v>
      </c>
      <c r="T282" s="77" t="s">
        <v>572</v>
      </c>
      <c r="U282" s="77" t="s">
        <v>1187</v>
      </c>
      <c r="V282" s="77" t="s">
        <v>573</v>
      </c>
      <c r="W282" s="78">
        <v>43880</v>
      </c>
      <c r="X282" s="39">
        <v>373</v>
      </c>
      <c r="Y282" s="39">
        <v>7221</v>
      </c>
      <c r="Z282" s="39">
        <v>3601</v>
      </c>
      <c r="AA282" s="37">
        <v>724</v>
      </c>
      <c r="AB282" s="39">
        <v>8426</v>
      </c>
      <c r="AC282" s="39">
        <v>3617</v>
      </c>
      <c r="AD282" s="39">
        <v>14360</v>
      </c>
      <c r="AE282" s="39">
        <v>3445</v>
      </c>
      <c r="AF282" s="39">
        <v>7803</v>
      </c>
      <c r="AG282" s="79">
        <f t="shared" si="28"/>
        <v>9984.8040000000019</v>
      </c>
      <c r="AH282" s="80">
        <f t="shared" si="29"/>
        <v>22.754794895168644</v>
      </c>
    </row>
    <row r="283" spans="1:34">
      <c r="A283" s="69">
        <v>1</v>
      </c>
      <c r="B283" s="69" t="s">
        <v>574</v>
      </c>
      <c r="C283" s="69" t="s">
        <v>1188</v>
      </c>
      <c r="D283" s="69" t="s">
        <v>575</v>
      </c>
      <c r="E283" s="70">
        <v>15623</v>
      </c>
      <c r="F283" s="71">
        <v>150</v>
      </c>
      <c r="G283" s="72">
        <v>2288</v>
      </c>
      <c r="H283" s="70">
        <v>1069</v>
      </c>
      <c r="I283" s="73">
        <v>275</v>
      </c>
      <c r="J283" s="72">
        <v>2754</v>
      </c>
      <c r="K283" s="72">
        <v>2189</v>
      </c>
      <c r="L283" s="74">
        <v>4893</v>
      </c>
      <c r="M283" s="74">
        <v>828</v>
      </c>
      <c r="N283" s="75">
        <v>4467</v>
      </c>
      <c r="O283" s="71">
        <f t="shared" si="24"/>
        <v>3605.1420000000003</v>
      </c>
      <c r="P283" s="76">
        <f t="shared" si="25"/>
        <v>23.075862510401333</v>
      </c>
      <c r="Q283" s="76">
        <f t="shared" si="27"/>
        <v>23.252262399999999</v>
      </c>
      <c r="R283" s="76">
        <f t="shared" si="26"/>
        <v>-0.1763998895986667</v>
      </c>
      <c r="S283" s="77">
        <v>1</v>
      </c>
      <c r="T283" s="77" t="s">
        <v>574</v>
      </c>
      <c r="U283" s="77" t="s">
        <v>1188</v>
      </c>
      <c r="V283" s="77" t="s">
        <v>575</v>
      </c>
      <c r="W283" s="78">
        <v>15625</v>
      </c>
      <c r="X283" s="39">
        <v>164</v>
      </c>
      <c r="Y283" s="39">
        <v>2228</v>
      </c>
      <c r="Z283" s="39">
        <v>1079</v>
      </c>
      <c r="AA283" s="37">
        <v>310</v>
      </c>
      <c r="AB283" s="39">
        <v>3000</v>
      </c>
      <c r="AC283" s="39">
        <v>1549</v>
      </c>
      <c r="AD283" s="39">
        <v>5987</v>
      </c>
      <c r="AE283" s="39">
        <v>1824</v>
      </c>
      <c r="AF283" s="39">
        <v>2496</v>
      </c>
      <c r="AG283" s="79">
        <f t="shared" si="28"/>
        <v>3633.1660000000002</v>
      </c>
      <c r="AH283" s="80">
        <f t="shared" si="29"/>
        <v>23.252262399999999</v>
      </c>
    </row>
    <row r="284" spans="1:34">
      <c r="A284" s="69">
        <v>1</v>
      </c>
      <c r="B284" s="69" t="s">
        <v>199</v>
      </c>
      <c r="C284" s="69" t="s">
        <v>1189</v>
      </c>
      <c r="D284" s="69" t="s">
        <v>200</v>
      </c>
      <c r="E284" s="70">
        <v>40664</v>
      </c>
      <c r="F284" s="71">
        <v>439</v>
      </c>
      <c r="G284" s="72">
        <v>6880</v>
      </c>
      <c r="H284" s="70">
        <v>4099</v>
      </c>
      <c r="I284" s="73">
        <v>1313</v>
      </c>
      <c r="J284" s="72">
        <v>8213</v>
      </c>
      <c r="K284" s="72">
        <v>4509</v>
      </c>
      <c r="L284" s="74">
        <v>11570</v>
      </c>
      <c r="M284" s="74">
        <v>652</v>
      </c>
      <c r="N284" s="75">
        <v>15550</v>
      </c>
      <c r="O284" s="71">
        <f t="shared" si="24"/>
        <v>10398.056</v>
      </c>
      <c r="P284" s="76">
        <f t="shared" si="25"/>
        <v>25.570666928978952</v>
      </c>
      <c r="Q284" s="76">
        <f t="shared" si="27"/>
        <v>25.597956983451027</v>
      </c>
      <c r="R284" s="76">
        <f t="shared" si="26"/>
        <v>-2.7290054472075553E-2</v>
      </c>
      <c r="S284" s="77">
        <v>1</v>
      </c>
      <c r="T284" s="77" t="s">
        <v>199</v>
      </c>
      <c r="U284" s="77" t="s">
        <v>1189</v>
      </c>
      <c r="V284" s="77" t="s">
        <v>200</v>
      </c>
      <c r="W284" s="78">
        <v>37102</v>
      </c>
      <c r="X284" s="39">
        <v>516</v>
      </c>
      <c r="Y284" s="39">
        <v>7172</v>
      </c>
      <c r="Z284" s="39">
        <v>3209</v>
      </c>
      <c r="AA284" s="37">
        <v>878</v>
      </c>
      <c r="AB284" s="39">
        <v>8089</v>
      </c>
      <c r="AC284" s="39">
        <v>1669</v>
      </c>
      <c r="AD284" s="39">
        <v>14105</v>
      </c>
      <c r="AE284" s="39">
        <v>1923</v>
      </c>
      <c r="AF284" s="39">
        <v>9201</v>
      </c>
      <c r="AG284" s="79">
        <f t="shared" si="28"/>
        <v>9497.3539999999994</v>
      </c>
      <c r="AH284" s="80">
        <f t="shared" si="29"/>
        <v>25.597956983451027</v>
      </c>
    </row>
    <row r="285" spans="1:34">
      <c r="A285" s="69">
        <v>1</v>
      </c>
      <c r="B285" s="69" t="s">
        <v>201</v>
      </c>
      <c r="C285" s="69" t="s">
        <v>1190</v>
      </c>
      <c r="D285" s="69" t="s">
        <v>202</v>
      </c>
      <c r="E285" s="70">
        <v>47251</v>
      </c>
      <c r="F285" s="71">
        <v>616</v>
      </c>
      <c r="G285" s="72">
        <v>6367</v>
      </c>
      <c r="H285" s="70">
        <v>4576</v>
      </c>
      <c r="I285" s="73">
        <v>1212</v>
      </c>
      <c r="J285" s="72">
        <v>10123</v>
      </c>
      <c r="K285" s="72">
        <v>6519</v>
      </c>
      <c r="L285" s="74">
        <v>11877</v>
      </c>
      <c r="M285" s="74">
        <v>1860</v>
      </c>
      <c r="N285" s="75">
        <v>17226</v>
      </c>
      <c r="O285" s="71">
        <f t="shared" si="24"/>
        <v>11525.797</v>
      </c>
      <c r="P285" s="76">
        <f t="shared" si="25"/>
        <v>24.392704916298069</v>
      </c>
      <c r="Q285" s="76">
        <f t="shared" si="27"/>
        <v>24.498314488376995</v>
      </c>
      <c r="R285" s="76">
        <f t="shared" si="26"/>
        <v>-0.10560957207892585</v>
      </c>
      <c r="S285" s="77">
        <v>1</v>
      </c>
      <c r="T285" s="77" t="s">
        <v>201</v>
      </c>
      <c r="U285" s="77" t="s">
        <v>1190</v>
      </c>
      <c r="V285" s="77" t="s">
        <v>202</v>
      </c>
      <c r="W285" s="78">
        <v>42717</v>
      </c>
      <c r="X285" s="39">
        <v>571</v>
      </c>
      <c r="Y285" s="39">
        <v>5989</v>
      </c>
      <c r="Z285" s="39">
        <v>3608</v>
      </c>
      <c r="AA285" s="37">
        <v>979</v>
      </c>
      <c r="AB285" s="39">
        <v>9933</v>
      </c>
      <c r="AC285" s="39">
        <v>2968</v>
      </c>
      <c r="AD285" s="39">
        <v>13723</v>
      </c>
      <c r="AE285" s="39">
        <v>6545</v>
      </c>
      <c r="AF285" s="39">
        <v>9929</v>
      </c>
      <c r="AG285" s="79">
        <f t="shared" si="28"/>
        <v>10464.945000000002</v>
      </c>
      <c r="AH285" s="80">
        <f t="shared" si="29"/>
        <v>24.498314488376995</v>
      </c>
    </row>
    <row r="286" spans="1:34">
      <c r="A286" s="69">
        <v>1</v>
      </c>
      <c r="B286" s="69" t="s">
        <v>203</v>
      </c>
      <c r="C286" s="69" t="s">
        <v>1191</v>
      </c>
      <c r="D286" s="69" t="s">
        <v>204</v>
      </c>
      <c r="E286" s="70">
        <v>41224</v>
      </c>
      <c r="F286" s="71">
        <v>373</v>
      </c>
      <c r="G286" s="72">
        <v>5446</v>
      </c>
      <c r="H286" s="70">
        <v>3381</v>
      </c>
      <c r="I286" s="73">
        <v>797</v>
      </c>
      <c r="J286" s="72">
        <v>5594</v>
      </c>
      <c r="K286" s="72">
        <v>3475</v>
      </c>
      <c r="L286" s="74">
        <v>10448</v>
      </c>
      <c r="M286" s="74">
        <v>669</v>
      </c>
      <c r="N286" s="75">
        <v>10899</v>
      </c>
      <c r="O286" s="71">
        <f t="shared" si="24"/>
        <v>8102.7060000000001</v>
      </c>
      <c r="P286" s="76">
        <f t="shared" si="25"/>
        <v>19.655312439355715</v>
      </c>
      <c r="Q286" s="76">
        <f t="shared" si="27"/>
        <v>19.561176000000003</v>
      </c>
      <c r="R286" s="76">
        <f t="shared" si="26"/>
        <v>9.4136439355711587E-2</v>
      </c>
      <c r="S286" s="77">
        <v>1</v>
      </c>
      <c r="T286" s="77" t="s">
        <v>203</v>
      </c>
      <c r="U286" s="77" t="s">
        <v>1191</v>
      </c>
      <c r="V286" s="77" t="s">
        <v>204</v>
      </c>
      <c r="W286" s="78">
        <v>37500</v>
      </c>
      <c r="X286" s="39">
        <v>327</v>
      </c>
      <c r="Y286" s="39">
        <v>5059</v>
      </c>
      <c r="Z286" s="39">
        <v>2864</v>
      </c>
      <c r="AA286" s="37">
        <v>603</v>
      </c>
      <c r="AB286" s="39">
        <v>5769</v>
      </c>
      <c r="AC286" s="39">
        <v>1695</v>
      </c>
      <c r="AD286" s="39">
        <v>12093</v>
      </c>
      <c r="AE286" s="39">
        <v>1774</v>
      </c>
      <c r="AF286" s="39">
        <v>6219</v>
      </c>
      <c r="AG286" s="79">
        <f t="shared" si="28"/>
        <v>7335.4410000000007</v>
      </c>
      <c r="AH286" s="80">
        <f t="shared" si="29"/>
        <v>19.561176000000003</v>
      </c>
    </row>
    <row r="287" spans="1:34">
      <c r="A287" s="69">
        <v>1</v>
      </c>
      <c r="B287" s="69" t="s">
        <v>205</v>
      </c>
      <c r="C287" s="69" t="s">
        <v>1192</v>
      </c>
      <c r="D287" s="69" t="s">
        <v>206</v>
      </c>
      <c r="E287" s="70">
        <v>52574</v>
      </c>
      <c r="F287" s="71">
        <v>442</v>
      </c>
      <c r="G287" s="72">
        <v>9840</v>
      </c>
      <c r="H287" s="70">
        <v>5021</v>
      </c>
      <c r="I287" s="73">
        <v>1333</v>
      </c>
      <c r="J287" s="72">
        <v>11632</v>
      </c>
      <c r="K287" s="72">
        <v>4932</v>
      </c>
      <c r="L287" s="74">
        <v>15145</v>
      </c>
      <c r="M287" s="74">
        <v>958</v>
      </c>
      <c r="N287" s="75">
        <v>18997</v>
      </c>
      <c r="O287" s="71">
        <f t="shared" si="24"/>
        <v>13466.579</v>
      </c>
      <c r="P287" s="76">
        <f t="shared" si="25"/>
        <v>25.614522387491917</v>
      </c>
      <c r="Q287" s="76">
        <f t="shared" si="27"/>
        <v>26.082853088414993</v>
      </c>
      <c r="R287" s="76">
        <f t="shared" si="26"/>
        <v>-0.46833070092307594</v>
      </c>
      <c r="S287" s="77">
        <v>1</v>
      </c>
      <c r="T287" s="77" t="s">
        <v>205</v>
      </c>
      <c r="U287" s="77" t="s">
        <v>1192</v>
      </c>
      <c r="V287" s="77" t="s">
        <v>206</v>
      </c>
      <c r="W287" s="78">
        <v>50738</v>
      </c>
      <c r="X287" s="39">
        <v>498</v>
      </c>
      <c r="Y287" s="39">
        <v>10007</v>
      </c>
      <c r="Z287" s="39">
        <v>4505</v>
      </c>
      <c r="AA287" s="37">
        <v>1034</v>
      </c>
      <c r="AB287" s="39">
        <v>12474</v>
      </c>
      <c r="AC287" s="39">
        <v>2434</v>
      </c>
      <c r="AD287" s="39">
        <v>19606</v>
      </c>
      <c r="AE287" s="39">
        <v>3258</v>
      </c>
      <c r="AF287" s="39">
        <v>11579</v>
      </c>
      <c r="AG287" s="79">
        <f t="shared" si="28"/>
        <v>13233.918</v>
      </c>
      <c r="AH287" s="80">
        <f t="shared" si="29"/>
        <v>26.082853088414993</v>
      </c>
    </row>
    <row r="288" spans="1:34">
      <c r="A288" s="69">
        <v>1</v>
      </c>
      <c r="B288" s="69" t="s">
        <v>207</v>
      </c>
      <c r="C288" s="69" t="s">
        <v>1193</v>
      </c>
      <c r="D288" s="69" t="s">
        <v>208</v>
      </c>
      <c r="E288" s="70">
        <v>44458</v>
      </c>
      <c r="F288" s="71">
        <v>261</v>
      </c>
      <c r="G288" s="72">
        <v>6193</v>
      </c>
      <c r="H288" s="70">
        <v>3689</v>
      </c>
      <c r="I288" s="73">
        <v>820</v>
      </c>
      <c r="J288" s="72">
        <v>5879</v>
      </c>
      <c r="K288" s="72">
        <v>3371</v>
      </c>
      <c r="L288" s="74">
        <v>11462</v>
      </c>
      <c r="M288" s="74">
        <v>824</v>
      </c>
      <c r="N288" s="75">
        <v>12040</v>
      </c>
      <c r="O288" s="71">
        <f t="shared" si="24"/>
        <v>8760.0259999999998</v>
      </c>
      <c r="P288" s="76">
        <f t="shared" si="25"/>
        <v>19.704048765126636</v>
      </c>
      <c r="Q288" s="76">
        <f t="shared" si="27"/>
        <v>19.402680294475022</v>
      </c>
      <c r="R288" s="76">
        <f t="shared" si="26"/>
        <v>0.30136847065161376</v>
      </c>
      <c r="S288" s="77">
        <v>1</v>
      </c>
      <c r="T288" s="77" t="s">
        <v>207</v>
      </c>
      <c r="U288" s="77" t="s">
        <v>1193</v>
      </c>
      <c r="V288" s="77" t="s">
        <v>208</v>
      </c>
      <c r="W288" s="78">
        <v>41973</v>
      </c>
      <c r="X288" s="39">
        <v>366</v>
      </c>
      <c r="Y288" s="39">
        <v>5811</v>
      </c>
      <c r="Z288" s="39">
        <v>3064</v>
      </c>
      <c r="AA288" s="37">
        <v>705</v>
      </c>
      <c r="AB288" s="39">
        <v>6027</v>
      </c>
      <c r="AC288" s="39">
        <v>1714</v>
      </c>
      <c r="AD288" s="39">
        <v>13695</v>
      </c>
      <c r="AE288" s="39">
        <v>2018</v>
      </c>
      <c r="AF288" s="39">
        <v>6930</v>
      </c>
      <c r="AG288" s="79">
        <f t="shared" si="28"/>
        <v>8143.8870000000006</v>
      </c>
      <c r="AH288" s="80">
        <f t="shared" si="29"/>
        <v>19.402680294475022</v>
      </c>
    </row>
    <row r="289" spans="1:34">
      <c r="A289" s="69">
        <v>1</v>
      </c>
      <c r="B289" s="69" t="s">
        <v>209</v>
      </c>
      <c r="C289" s="69" t="s">
        <v>1194</v>
      </c>
      <c r="D289" s="69" t="s">
        <v>210</v>
      </c>
      <c r="E289" s="70">
        <v>55703</v>
      </c>
      <c r="F289" s="71">
        <v>384</v>
      </c>
      <c r="G289" s="72">
        <v>7618</v>
      </c>
      <c r="H289" s="70">
        <v>4655</v>
      </c>
      <c r="I289" s="73">
        <v>1119</v>
      </c>
      <c r="J289" s="72">
        <v>9742</v>
      </c>
      <c r="K289" s="72">
        <v>6239</v>
      </c>
      <c r="L289" s="74">
        <v>14172</v>
      </c>
      <c r="M289" s="74">
        <v>1055</v>
      </c>
      <c r="N289" s="75">
        <v>14495</v>
      </c>
      <c r="O289" s="71">
        <f t="shared" si="24"/>
        <v>11672.101999999997</v>
      </c>
      <c r="P289" s="76">
        <f t="shared" si="25"/>
        <v>20.954171229556749</v>
      </c>
      <c r="Q289" s="76">
        <f t="shared" si="27"/>
        <v>20.739194402798603</v>
      </c>
      <c r="R289" s="76">
        <f t="shared" si="26"/>
        <v>0.21497682675814644</v>
      </c>
      <c r="S289" s="77">
        <v>1</v>
      </c>
      <c r="T289" s="77" t="s">
        <v>209</v>
      </c>
      <c r="U289" s="77" t="s">
        <v>1194</v>
      </c>
      <c r="V289" s="77" t="s">
        <v>210</v>
      </c>
      <c r="W289" s="78">
        <v>50025</v>
      </c>
      <c r="X289" s="39">
        <v>360</v>
      </c>
      <c r="Y289" s="39">
        <v>7061</v>
      </c>
      <c r="Z289" s="39">
        <v>3850</v>
      </c>
      <c r="AA289" s="37">
        <v>802</v>
      </c>
      <c r="AB289" s="39">
        <v>9370</v>
      </c>
      <c r="AC289" s="39">
        <v>3177</v>
      </c>
      <c r="AD289" s="39">
        <v>16214</v>
      </c>
      <c r="AE289" s="39">
        <v>2580</v>
      </c>
      <c r="AF289" s="39">
        <v>8400</v>
      </c>
      <c r="AG289" s="79">
        <f t="shared" si="28"/>
        <v>10374.782000000001</v>
      </c>
      <c r="AH289" s="80">
        <f t="shared" si="29"/>
        <v>20.739194402798603</v>
      </c>
    </row>
    <row r="290" spans="1:34">
      <c r="A290" s="69">
        <v>1</v>
      </c>
      <c r="B290" s="69" t="s">
        <v>211</v>
      </c>
      <c r="C290" s="69" t="s">
        <v>1195</v>
      </c>
      <c r="D290" s="69" t="s">
        <v>212</v>
      </c>
      <c r="E290" s="70">
        <v>41772</v>
      </c>
      <c r="F290" s="71">
        <v>280</v>
      </c>
      <c r="G290" s="72">
        <v>3699</v>
      </c>
      <c r="H290" s="70">
        <v>3519</v>
      </c>
      <c r="I290" s="73">
        <v>691</v>
      </c>
      <c r="J290" s="72">
        <v>6196</v>
      </c>
      <c r="K290" s="72">
        <v>3595</v>
      </c>
      <c r="L290" s="74">
        <v>11499</v>
      </c>
      <c r="M290" s="74">
        <v>994</v>
      </c>
      <c r="N290" s="75">
        <v>13167</v>
      </c>
      <c r="O290" s="71">
        <f t="shared" si="24"/>
        <v>8037.991</v>
      </c>
      <c r="P290" s="76">
        <f t="shared" si="25"/>
        <v>19.242533275878579</v>
      </c>
      <c r="Q290" s="76">
        <f t="shared" si="27"/>
        <v>19.552746204799092</v>
      </c>
      <c r="R290" s="76">
        <f t="shared" si="26"/>
        <v>-0.31021292892051378</v>
      </c>
      <c r="S290" s="77">
        <v>1</v>
      </c>
      <c r="T290" s="77" t="s">
        <v>211</v>
      </c>
      <c r="U290" s="77" t="s">
        <v>1195</v>
      </c>
      <c r="V290" s="77" t="s">
        <v>212</v>
      </c>
      <c r="W290" s="78">
        <v>38799</v>
      </c>
      <c r="X290" s="39">
        <v>324</v>
      </c>
      <c r="Y290" s="39">
        <v>3485</v>
      </c>
      <c r="Z290" s="39">
        <v>2861</v>
      </c>
      <c r="AA290" s="37">
        <v>534</v>
      </c>
      <c r="AB290" s="39">
        <v>6677</v>
      </c>
      <c r="AC290" s="39">
        <v>1865</v>
      </c>
      <c r="AD290" s="39">
        <v>14276</v>
      </c>
      <c r="AE290" s="39">
        <v>2767</v>
      </c>
      <c r="AF290" s="39">
        <v>7597</v>
      </c>
      <c r="AG290" s="79">
        <f t="shared" si="28"/>
        <v>7586.27</v>
      </c>
      <c r="AH290" s="80">
        <f t="shared" si="29"/>
        <v>19.552746204799092</v>
      </c>
    </row>
    <row r="291" spans="1:34">
      <c r="A291" s="69">
        <v>1</v>
      </c>
      <c r="B291" s="69" t="s">
        <v>213</v>
      </c>
      <c r="C291" s="69" t="s">
        <v>1196</v>
      </c>
      <c r="D291" s="69" t="s">
        <v>214</v>
      </c>
      <c r="E291" s="70">
        <v>31617</v>
      </c>
      <c r="F291" s="71">
        <v>363</v>
      </c>
      <c r="G291" s="72">
        <v>6108</v>
      </c>
      <c r="H291" s="70">
        <v>3657</v>
      </c>
      <c r="I291" s="73">
        <v>969</v>
      </c>
      <c r="J291" s="72">
        <v>6514</v>
      </c>
      <c r="K291" s="72">
        <v>3157</v>
      </c>
      <c r="L291" s="74">
        <v>8220</v>
      </c>
      <c r="M291" s="74">
        <v>590</v>
      </c>
      <c r="N291" s="75">
        <v>12250</v>
      </c>
      <c r="O291" s="71">
        <f t="shared" si="24"/>
        <v>8374.9199999999983</v>
      </c>
      <c r="P291" s="76">
        <f t="shared" si="25"/>
        <v>26.488661163298222</v>
      </c>
      <c r="Q291" s="76">
        <f t="shared" si="27"/>
        <v>26.274911504424779</v>
      </c>
      <c r="R291" s="76">
        <f t="shared" si="26"/>
        <v>0.21374965887344288</v>
      </c>
      <c r="S291" s="77">
        <v>1</v>
      </c>
      <c r="T291" s="77" t="s">
        <v>213</v>
      </c>
      <c r="U291" s="77" t="s">
        <v>1196</v>
      </c>
      <c r="V291" s="77" t="s">
        <v>214</v>
      </c>
      <c r="W291" s="78">
        <v>29380</v>
      </c>
      <c r="X291" s="39">
        <v>417</v>
      </c>
      <c r="Y291" s="39">
        <v>6234</v>
      </c>
      <c r="Z291" s="39">
        <v>3175</v>
      </c>
      <c r="AA291" s="37">
        <v>738</v>
      </c>
      <c r="AB291" s="39">
        <v>6390</v>
      </c>
      <c r="AC291" s="39">
        <v>1007</v>
      </c>
      <c r="AD291" s="39">
        <v>9922</v>
      </c>
      <c r="AE291" s="39">
        <v>1447</v>
      </c>
      <c r="AF291" s="39">
        <v>7671</v>
      </c>
      <c r="AG291" s="79">
        <f t="shared" si="28"/>
        <v>7719.5690000000004</v>
      </c>
      <c r="AH291" s="80">
        <f t="shared" si="29"/>
        <v>26.274911504424779</v>
      </c>
    </row>
    <row r="292" spans="1:34">
      <c r="A292" s="69">
        <v>1</v>
      </c>
      <c r="B292" s="69" t="s">
        <v>320</v>
      </c>
      <c r="C292" s="69" t="s">
        <v>1197</v>
      </c>
      <c r="D292" s="69" t="s">
        <v>321</v>
      </c>
      <c r="E292" s="70">
        <v>37522</v>
      </c>
      <c r="F292" s="71">
        <v>281</v>
      </c>
      <c r="G292" s="72">
        <v>4912</v>
      </c>
      <c r="H292" s="70">
        <v>3026</v>
      </c>
      <c r="I292" s="73">
        <v>661</v>
      </c>
      <c r="J292" s="72">
        <v>5294</v>
      </c>
      <c r="K292" s="72">
        <v>4022</v>
      </c>
      <c r="L292" s="74">
        <v>9258</v>
      </c>
      <c r="M292" s="74">
        <v>773</v>
      </c>
      <c r="N292" s="75">
        <v>10148</v>
      </c>
      <c r="O292" s="71">
        <f t="shared" si="24"/>
        <v>7475.49</v>
      </c>
      <c r="P292" s="76">
        <f t="shared" si="25"/>
        <v>19.922951868237302</v>
      </c>
      <c r="Q292" s="76">
        <f t="shared" si="27"/>
        <v>19.115044603160943</v>
      </c>
      <c r="R292" s="76">
        <f t="shared" si="26"/>
        <v>0.80790726507635924</v>
      </c>
      <c r="S292" s="77">
        <v>1</v>
      </c>
      <c r="T292" s="77" t="s">
        <v>320</v>
      </c>
      <c r="U292" s="77" t="s">
        <v>1197</v>
      </c>
      <c r="V292" s="77" t="s">
        <v>321</v>
      </c>
      <c r="W292" s="78">
        <v>34863</v>
      </c>
      <c r="X292" s="39">
        <v>220</v>
      </c>
      <c r="Y292" s="39">
        <v>4564</v>
      </c>
      <c r="Z292" s="39">
        <v>2403</v>
      </c>
      <c r="AA292" s="37">
        <v>518</v>
      </c>
      <c r="AB292" s="39">
        <v>5497</v>
      </c>
      <c r="AC292" s="39">
        <v>2341</v>
      </c>
      <c r="AD292" s="39">
        <v>10543</v>
      </c>
      <c r="AE292" s="39">
        <v>1706</v>
      </c>
      <c r="AF292" s="39">
        <v>5726</v>
      </c>
      <c r="AG292" s="79">
        <f t="shared" si="28"/>
        <v>6664.0779999999995</v>
      </c>
      <c r="AH292" s="80">
        <f t="shared" si="29"/>
        <v>19.115044603160943</v>
      </c>
    </row>
    <row r="293" spans="1:34">
      <c r="A293" s="69">
        <v>1</v>
      </c>
      <c r="B293" s="69" t="s">
        <v>322</v>
      </c>
      <c r="C293" s="69" t="s">
        <v>1198</v>
      </c>
      <c r="D293" s="69" t="s">
        <v>323</v>
      </c>
      <c r="E293" s="70">
        <v>25376</v>
      </c>
      <c r="F293" s="71">
        <v>313</v>
      </c>
      <c r="G293" s="72">
        <v>3739</v>
      </c>
      <c r="H293" s="70">
        <v>2277</v>
      </c>
      <c r="I293" s="73">
        <v>477</v>
      </c>
      <c r="J293" s="72">
        <v>4001</v>
      </c>
      <c r="K293" s="72">
        <v>5532</v>
      </c>
      <c r="L293" s="74">
        <v>5604</v>
      </c>
      <c r="M293" s="74">
        <v>423</v>
      </c>
      <c r="N293" s="75">
        <v>8203</v>
      </c>
      <c r="O293" s="71">
        <f t="shared" si="24"/>
        <v>5932.6419999999998</v>
      </c>
      <c r="P293" s="76">
        <f t="shared" si="25"/>
        <v>23.378948612862548</v>
      </c>
      <c r="Q293" s="76">
        <f t="shared" si="27"/>
        <v>21.38901294638978</v>
      </c>
      <c r="R293" s="76">
        <f t="shared" si="26"/>
        <v>1.9899356664727677</v>
      </c>
      <c r="S293" s="77">
        <v>1</v>
      </c>
      <c r="T293" s="77" t="s">
        <v>322</v>
      </c>
      <c r="U293" s="77" t="s">
        <v>1198</v>
      </c>
      <c r="V293" s="77" t="s">
        <v>323</v>
      </c>
      <c r="W293" s="78">
        <v>23018</v>
      </c>
      <c r="X293" s="39">
        <v>275</v>
      </c>
      <c r="Y293" s="39">
        <v>3403</v>
      </c>
      <c r="Z293" s="39">
        <v>1662</v>
      </c>
      <c r="AA293" s="37">
        <v>288</v>
      </c>
      <c r="AB293" s="39">
        <v>3946</v>
      </c>
      <c r="AC293" s="39">
        <v>3016</v>
      </c>
      <c r="AD293" s="39">
        <v>6457</v>
      </c>
      <c r="AE293" s="39">
        <v>1031</v>
      </c>
      <c r="AF293" s="39">
        <v>4618</v>
      </c>
      <c r="AG293" s="79">
        <f t="shared" si="28"/>
        <v>4923.3229999999994</v>
      </c>
      <c r="AH293" s="80">
        <f t="shared" si="29"/>
        <v>21.38901294638978</v>
      </c>
    </row>
    <row r="294" spans="1:34">
      <c r="A294" s="69">
        <v>1</v>
      </c>
      <c r="B294" s="69" t="s">
        <v>324</v>
      </c>
      <c r="C294" s="69" t="s">
        <v>1199</v>
      </c>
      <c r="D294" s="69" t="s">
        <v>325</v>
      </c>
      <c r="E294" s="70">
        <v>57298</v>
      </c>
      <c r="F294" s="71">
        <v>922</v>
      </c>
      <c r="G294" s="72">
        <v>12371</v>
      </c>
      <c r="H294" s="70">
        <v>6253</v>
      </c>
      <c r="I294" s="73">
        <v>2252</v>
      </c>
      <c r="J294" s="72">
        <v>15906</v>
      </c>
      <c r="K294" s="72">
        <v>10742</v>
      </c>
      <c r="L294" s="74">
        <v>14529</v>
      </c>
      <c r="M294" s="74">
        <v>2169</v>
      </c>
      <c r="N294" s="75">
        <v>21798</v>
      </c>
      <c r="O294" s="71">
        <f t="shared" si="24"/>
        <v>17450.138999999999</v>
      </c>
      <c r="P294" s="76">
        <f t="shared" si="25"/>
        <v>30.455057768159442</v>
      </c>
      <c r="Q294" s="76">
        <f t="shared" si="27"/>
        <v>29.582764843890995</v>
      </c>
      <c r="R294" s="76">
        <f t="shared" si="26"/>
        <v>0.87229292426844651</v>
      </c>
      <c r="S294" s="77">
        <v>1</v>
      </c>
      <c r="T294" s="77" t="s">
        <v>324</v>
      </c>
      <c r="U294" s="77" t="s">
        <v>1199</v>
      </c>
      <c r="V294" s="77" t="s">
        <v>325</v>
      </c>
      <c r="W294" s="78">
        <v>49869</v>
      </c>
      <c r="X294" s="39">
        <v>780</v>
      </c>
      <c r="Y294" s="39">
        <v>10946</v>
      </c>
      <c r="Z294" s="39">
        <v>4679</v>
      </c>
      <c r="AA294" s="37">
        <v>1286</v>
      </c>
      <c r="AB294" s="39">
        <v>14636</v>
      </c>
      <c r="AC294" s="39">
        <v>4934</v>
      </c>
      <c r="AD294" s="39">
        <v>16502</v>
      </c>
      <c r="AE294" s="39">
        <v>7567</v>
      </c>
      <c r="AF294" s="39">
        <v>11544</v>
      </c>
      <c r="AG294" s="79">
        <f t="shared" si="28"/>
        <v>14752.629000000001</v>
      </c>
      <c r="AH294" s="80">
        <f t="shared" si="29"/>
        <v>29.582764843890995</v>
      </c>
    </row>
    <row r="295" spans="1:34">
      <c r="A295" s="69">
        <v>1</v>
      </c>
      <c r="B295" s="69" t="s">
        <v>326</v>
      </c>
      <c r="C295" s="69" t="s">
        <v>1200</v>
      </c>
      <c r="D295" s="69" t="s">
        <v>327</v>
      </c>
      <c r="E295" s="70">
        <v>40306</v>
      </c>
      <c r="F295" s="71">
        <v>269</v>
      </c>
      <c r="G295" s="72">
        <v>4544</v>
      </c>
      <c r="H295" s="70">
        <v>3066</v>
      </c>
      <c r="I295" s="73">
        <v>568</v>
      </c>
      <c r="J295" s="72">
        <v>4555</v>
      </c>
      <c r="K295" s="72">
        <v>3804</v>
      </c>
      <c r="L295" s="74">
        <v>9838</v>
      </c>
      <c r="M295" s="74">
        <v>860</v>
      </c>
      <c r="N295" s="75">
        <v>10585</v>
      </c>
      <c r="O295" s="71">
        <f t="shared" si="24"/>
        <v>7304.5429999999997</v>
      </c>
      <c r="P295" s="76">
        <f t="shared" si="25"/>
        <v>18.122718701930232</v>
      </c>
      <c r="Q295" s="76">
        <f t="shared" si="27"/>
        <v>17.809416318228049</v>
      </c>
      <c r="R295" s="76">
        <f t="shared" si="26"/>
        <v>0.31330238370218311</v>
      </c>
      <c r="S295" s="77">
        <v>1</v>
      </c>
      <c r="T295" s="77" t="s">
        <v>326</v>
      </c>
      <c r="U295" s="77" t="s">
        <v>1200</v>
      </c>
      <c r="V295" s="77" t="s">
        <v>327</v>
      </c>
      <c r="W295" s="78">
        <v>35396</v>
      </c>
      <c r="X295" s="39">
        <v>213</v>
      </c>
      <c r="Y295" s="39">
        <v>4234</v>
      </c>
      <c r="Z295" s="39">
        <v>2141</v>
      </c>
      <c r="AA295" s="37">
        <v>431</v>
      </c>
      <c r="AB295" s="39">
        <v>4658</v>
      </c>
      <c r="AC295" s="39">
        <v>2345</v>
      </c>
      <c r="AD295" s="39">
        <v>10567</v>
      </c>
      <c r="AE295" s="39">
        <v>1751</v>
      </c>
      <c r="AF295" s="39">
        <v>5873</v>
      </c>
      <c r="AG295" s="79">
        <f t="shared" si="28"/>
        <v>6303.8210000000008</v>
      </c>
      <c r="AH295" s="80">
        <f t="shared" si="29"/>
        <v>17.809416318228049</v>
      </c>
    </row>
    <row r="296" spans="1:34">
      <c r="A296" s="69">
        <v>1</v>
      </c>
      <c r="B296" s="69" t="s">
        <v>328</v>
      </c>
      <c r="C296" s="69" t="s">
        <v>1201</v>
      </c>
      <c r="D296" s="69" t="s">
        <v>329</v>
      </c>
      <c r="E296" s="70">
        <v>45802</v>
      </c>
      <c r="F296" s="71">
        <v>478</v>
      </c>
      <c r="G296" s="72">
        <v>7321</v>
      </c>
      <c r="H296" s="70">
        <v>4050</v>
      </c>
      <c r="I296" s="73">
        <v>787</v>
      </c>
      <c r="J296" s="72">
        <v>7289</v>
      </c>
      <c r="K296" s="72">
        <v>5892</v>
      </c>
      <c r="L296" s="74">
        <v>10996</v>
      </c>
      <c r="M296" s="74">
        <v>664</v>
      </c>
      <c r="N296" s="75">
        <v>13854</v>
      </c>
      <c r="O296" s="71">
        <f t="shared" si="24"/>
        <v>10178.44</v>
      </c>
      <c r="P296" s="76">
        <f t="shared" si="25"/>
        <v>22.222697698790448</v>
      </c>
      <c r="Q296" s="76">
        <f t="shared" si="27"/>
        <v>21.095426528599599</v>
      </c>
      <c r="R296" s="76">
        <f t="shared" si="26"/>
        <v>1.1272711701908484</v>
      </c>
      <c r="S296" s="77">
        <v>1</v>
      </c>
      <c r="T296" s="77" t="s">
        <v>328</v>
      </c>
      <c r="U296" s="77" t="s">
        <v>1201</v>
      </c>
      <c r="V296" s="77" t="s">
        <v>329</v>
      </c>
      <c r="W296" s="78">
        <v>40560</v>
      </c>
      <c r="X296" s="39">
        <v>305</v>
      </c>
      <c r="Y296" s="39">
        <v>6998</v>
      </c>
      <c r="Z296" s="39">
        <v>2905</v>
      </c>
      <c r="AA296" s="37">
        <v>541</v>
      </c>
      <c r="AB296" s="39">
        <v>6818</v>
      </c>
      <c r="AC296" s="39">
        <v>3036</v>
      </c>
      <c r="AD296" s="39">
        <v>11846</v>
      </c>
      <c r="AE296" s="39">
        <v>1588</v>
      </c>
      <c r="AF296" s="39">
        <v>7966</v>
      </c>
      <c r="AG296" s="79">
        <f t="shared" si="28"/>
        <v>8556.3049999999985</v>
      </c>
      <c r="AH296" s="80">
        <f t="shared" si="29"/>
        <v>21.095426528599599</v>
      </c>
    </row>
    <row r="297" spans="1:34">
      <c r="A297" s="69">
        <v>1</v>
      </c>
      <c r="B297" s="69" t="s">
        <v>330</v>
      </c>
      <c r="C297" s="69" t="s">
        <v>1202</v>
      </c>
      <c r="D297" s="69" t="s">
        <v>331</v>
      </c>
      <c r="E297" s="70">
        <v>53558</v>
      </c>
      <c r="F297" s="71">
        <v>317</v>
      </c>
      <c r="G297" s="72">
        <v>6066</v>
      </c>
      <c r="H297" s="70">
        <v>4032</v>
      </c>
      <c r="I297" s="73">
        <v>785</v>
      </c>
      <c r="J297" s="72">
        <v>7474</v>
      </c>
      <c r="K297" s="72">
        <v>6487</v>
      </c>
      <c r="L297" s="74">
        <v>14130</v>
      </c>
      <c r="M297" s="74">
        <v>1447</v>
      </c>
      <c r="N297" s="75">
        <v>13592</v>
      </c>
      <c r="O297" s="71">
        <f t="shared" si="24"/>
        <v>10344.119000000001</v>
      </c>
      <c r="P297" s="76">
        <f t="shared" si="25"/>
        <v>19.313863475111095</v>
      </c>
      <c r="Q297" s="76">
        <f t="shared" si="27"/>
        <v>19.390559918408975</v>
      </c>
      <c r="R297" s="76">
        <f t="shared" si="26"/>
        <v>-7.6696443297880279E-2</v>
      </c>
      <c r="S297" s="77">
        <v>1</v>
      </c>
      <c r="T297" s="77" t="s">
        <v>330</v>
      </c>
      <c r="U297" s="77" t="s">
        <v>1202</v>
      </c>
      <c r="V297" s="77" t="s">
        <v>331</v>
      </c>
      <c r="W297" s="78">
        <v>49025</v>
      </c>
      <c r="X297" s="39">
        <v>327</v>
      </c>
      <c r="Y297" s="39">
        <v>5831</v>
      </c>
      <c r="Z297" s="39">
        <v>3117</v>
      </c>
      <c r="AA297" s="37">
        <v>668</v>
      </c>
      <c r="AB297" s="39">
        <v>7869</v>
      </c>
      <c r="AC297" s="39">
        <v>4647</v>
      </c>
      <c r="AD297" s="39">
        <v>15566</v>
      </c>
      <c r="AE297" s="39">
        <v>3318</v>
      </c>
      <c r="AF297" s="39">
        <v>7568</v>
      </c>
      <c r="AG297" s="79">
        <f t="shared" si="28"/>
        <v>9506.2219999999998</v>
      </c>
      <c r="AH297" s="80">
        <f t="shared" si="29"/>
        <v>19.390559918408975</v>
      </c>
    </row>
    <row r="298" spans="1:34">
      <c r="A298" s="69">
        <v>1</v>
      </c>
      <c r="B298" s="69" t="s">
        <v>332</v>
      </c>
      <c r="C298" s="69" t="s">
        <v>1203</v>
      </c>
      <c r="D298" s="69" t="s">
        <v>333</v>
      </c>
      <c r="E298" s="70">
        <v>50883</v>
      </c>
      <c r="F298" s="71">
        <v>422</v>
      </c>
      <c r="G298" s="72">
        <v>7148</v>
      </c>
      <c r="H298" s="70">
        <v>4730</v>
      </c>
      <c r="I298" s="73">
        <v>1468</v>
      </c>
      <c r="J298" s="72">
        <v>11142</v>
      </c>
      <c r="K298" s="72">
        <v>6920</v>
      </c>
      <c r="L298" s="74">
        <v>15122</v>
      </c>
      <c r="M298" s="74">
        <v>1590</v>
      </c>
      <c r="N298" s="75">
        <v>19077</v>
      </c>
      <c r="O298" s="71">
        <f t="shared" si="24"/>
        <v>12769.153000000002</v>
      </c>
      <c r="P298" s="76">
        <f t="shared" si="25"/>
        <v>25.095126073541262</v>
      </c>
      <c r="Q298" s="76">
        <f t="shared" si="27"/>
        <v>25.429811663637864</v>
      </c>
      <c r="R298" s="76">
        <f t="shared" si="26"/>
        <v>-0.33468559009660126</v>
      </c>
      <c r="S298" s="77">
        <v>1</v>
      </c>
      <c r="T298" s="77" t="s">
        <v>332</v>
      </c>
      <c r="U298" s="77" t="s">
        <v>1203</v>
      </c>
      <c r="V298" s="77" t="s">
        <v>333</v>
      </c>
      <c r="W298" s="78">
        <v>48424</v>
      </c>
      <c r="X298" s="39">
        <v>449</v>
      </c>
      <c r="Y298" s="39">
        <v>7212</v>
      </c>
      <c r="Z298" s="39">
        <v>3974</v>
      </c>
      <c r="AA298" s="37">
        <v>1439</v>
      </c>
      <c r="AB298" s="39">
        <v>12190</v>
      </c>
      <c r="AC298" s="39">
        <v>4633</v>
      </c>
      <c r="AD298" s="39">
        <v>18014</v>
      </c>
      <c r="AE298" s="39">
        <v>4653</v>
      </c>
      <c r="AF298" s="39">
        <v>10809</v>
      </c>
      <c r="AG298" s="79">
        <f t="shared" si="28"/>
        <v>12314.132</v>
      </c>
      <c r="AH298" s="80">
        <f t="shared" si="29"/>
        <v>25.429811663637864</v>
      </c>
    </row>
    <row r="299" spans="1:34">
      <c r="A299" s="69">
        <v>1</v>
      </c>
      <c r="B299" s="69" t="s">
        <v>481</v>
      </c>
      <c r="C299" s="69" t="s">
        <v>1204</v>
      </c>
      <c r="D299" s="69" t="s">
        <v>482</v>
      </c>
      <c r="E299" s="70">
        <v>52922</v>
      </c>
      <c r="F299" s="71">
        <v>562</v>
      </c>
      <c r="G299" s="72">
        <v>5218</v>
      </c>
      <c r="H299" s="70">
        <v>4078</v>
      </c>
      <c r="I299" s="73">
        <v>832</v>
      </c>
      <c r="J299" s="72">
        <v>6227</v>
      </c>
      <c r="K299" s="72">
        <v>7478</v>
      </c>
      <c r="L299" s="74">
        <v>10263</v>
      </c>
      <c r="M299" s="74">
        <v>729</v>
      </c>
      <c r="N299" s="75">
        <v>7743</v>
      </c>
      <c r="O299" s="71">
        <f t="shared" si="24"/>
        <v>8765.2610000000004</v>
      </c>
      <c r="P299" s="76">
        <f t="shared" si="25"/>
        <v>16.562603454140056</v>
      </c>
      <c r="Q299" s="76">
        <f t="shared" si="27"/>
        <v>15.985995930542659</v>
      </c>
      <c r="R299" s="76">
        <f t="shared" si="26"/>
        <v>0.57660752359739753</v>
      </c>
      <c r="S299" s="77">
        <v>1</v>
      </c>
      <c r="T299" s="77" t="s">
        <v>481</v>
      </c>
      <c r="U299" s="77" t="s">
        <v>1204</v>
      </c>
      <c r="V299" s="77" t="s">
        <v>482</v>
      </c>
      <c r="W299" s="78">
        <v>50621</v>
      </c>
      <c r="X299" s="39">
        <v>416</v>
      </c>
      <c r="Y299" s="39">
        <v>5224</v>
      </c>
      <c r="Z299" s="39">
        <v>3687</v>
      </c>
      <c r="AA299" s="37">
        <v>601</v>
      </c>
      <c r="AB299" s="39">
        <v>6431</v>
      </c>
      <c r="AC299" s="39">
        <v>4711</v>
      </c>
      <c r="AD299" s="39">
        <v>12106</v>
      </c>
      <c r="AE299" s="39">
        <v>1640</v>
      </c>
      <c r="AF299" s="39">
        <v>4247</v>
      </c>
      <c r="AG299" s="79">
        <f t="shared" si="28"/>
        <v>8092.2709999999997</v>
      </c>
      <c r="AH299" s="80">
        <f t="shared" si="29"/>
        <v>15.985995930542659</v>
      </c>
    </row>
    <row r="300" spans="1:34">
      <c r="A300" s="69">
        <v>1</v>
      </c>
      <c r="B300" s="69" t="s">
        <v>483</v>
      </c>
      <c r="C300" s="69" t="s">
        <v>1205</v>
      </c>
      <c r="D300" s="69" t="s">
        <v>1206</v>
      </c>
      <c r="E300" s="70">
        <v>29784</v>
      </c>
      <c r="F300" s="71">
        <v>419</v>
      </c>
      <c r="G300" s="72">
        <v>2390</v>
      </c>
      <c r="H300" s="70">
        <v>2564</v>
      </c>
      <c r="I300" s="73">
        <v>427</v>
      </c>
      <c r="J300" s="72">
        <v>4290</v>
      </c>
      <c r="K300" s="72">
        <v>3628</v>
      </c>
      <c r="L300" s="74">
        <v>6443</v>
      </c>
      <c r="M300" s="74">
        <v>502</v>
      </c>
      <c r="N300" s="75">
        <v>4973</v>
      </c>
      <c r="O300" s="71">
        <f t="shared" si="24"/>
        <v>5109.7129999999997</v>
      </c>
      <c r="P300" s="76">
        <f t="shared" si="25"/>
        <v>17.155899140478109</v>
      </c>
      <c r="Q300" s="76">
        <f t="shared" si="27"/>
        <v>16.209213507784519</v>
      </c>
      <c r="R300" s="76">
        <f t="shared" si="26"/>
        <v>0.94668563269359041</v>
      </c>
      <c r="S300" s="77">
        <v>1</v>
      </c>
      <c r="T300" s="77" t="s">
        <v>483</v>
      </c>
      <c r="U300" s="77" t="s">
        <v>1205</v>
      </c>
      <c r="V300" s="77" t="s">
        <v>1206</v>
      </c>
      <c r="W300" s="78">
        <v>27362</v>
      </c>
      <c r="X300" s="39">
        <v>342</v>
      </c>
      <c r="Y300" s="39">
        <v>2148</v>
      </c>
      <c r="Z300" s="39">
        <v>2039</v>
      </c>
      <c r="AA300" s="37">
        <v>262</v>
      </c>
      <c r="AB300" s="39">
        <v>4190</v>
      </c>
      <c r="AC300" s="39">
        <v>2009</v>
      </c>
      <c r="AD300" s="39">
        <v>7394</v>
      </c>
      <c r="AE300" s="39">
        <v>1099</v>
      </c>
      <c r="AF300" s="39">
        <v>2567</v>
      </c>
      <c r="AG300" s="79">
        <f t="shared" si="28"/>
        <v>4435.165</v>
      </c>
      <c r="AH300" s="80">
        <f t="shared" si="29"/>
        <v>16.209213507784519</v>
      </c>
    </row>
    <row r="301" spans="1:34">
      <c r="A301" s="69">
        <v>1</v>
      </c>
      <c r="B301" s="69" t="s">
        <v>484</v>
      </c>
      <c r="C301" s="69" t="s">
        <v>1207</v>
      </c>
      <c r="D301" s="69" t="s">
        <v>485</v>
      </c>
      <c r="E301" s="70">
        <v>53973</v>
      </c>
      <c r="F301" s="71">
        <v>626</v>
      </c>
      <c r="G301" s="72">
        <v>6908</v>
      </c>
      <c r="H301" s="70">
        <v>3803</v>
      </c>
      <c r="I301" s="73">
        <v>857</v>
      </c>
      <c r="J301" s="72">
        <v>7485</v>
      </c>
      <c r="K301" s="72">
        <v>7426</v>
      </c>
      <c r="L301" s="74">
        <v>10887</v>
      </c>
      <c r="M301" s="74">
        <v>910</v>
      </c>
      <c r="N301" s="75">
        <v>9494</v>
      </c>
      <c r="O301" s="71">
        <f t="shared" si="24"/>
        <v>9869.5840000000007</v>
      </c>
      <c r="P301" s="76">
        <f t="shared" si="25"/>
        <v>18.286150482648733</v>
      </c>
      <c r="Q301" s="76">
        <f t="shared" si="27"/>
        <v>17.611270296084051</v>
      </c>
      <c r="R301" s="76">
        <f t="shared" si="26"/>
        <v>0.67488018656468185</v>
      </c>
      <c r="S301" s="77">
        <v>1</v>
      </c>
      <c r="T301" s="77" t="s">
        <v>484</v>
      </c>
      <c r="U301" s="77" t="s">
        <v>1207</v>
      </c>
      <c r="V301" s="77" t="s">
        <v>485</v>
      </c>
      <c r="W301" s="78">
        <v>52350</v>
      </c>
      <c r="X301" s="39">
        <v>689</v>
      </c>
      <c r="Y301" s="39">
        <v>6600</v>
      </c>
      <c r="Z301" s="39">
        <v>3219</v>
      </c>
      <c r="AA301" s="37">
        <v>499</v>
      </c>
      <c r="AB301" s="39">
        <v>7750</v>
      </c>
      <c r="AC301" s="39">
        <v>4919</v>
      </c>
      <c r="AD301" s="39">
        <v>13388</v>
      </c>
      <c r="AE301" s="39">
        <v>1892</v>
      </c>
      <c r="AF301" s="39">
        <v>5520</v>
      </c>
      <c r="AG301" s="79">
        <f t="shared" si="28"/>
        <v>9219.5</v>
      </c>
      <c r="AH301" s="80">
        <f t="shared" si="29"/>
        <v>17.611270296084051</v>
      </c>
    </row>
    <row r="302" spans="1:34">
      <c r="A302" s="69">
        <v>1</v>
      </c>
      <c r="B302" s="69" t="s">
        <v>486</v>
      </c>
      <c r="C302" s="69" t="s">
        <v>1208</v>
      </c>
      <c r="D302" s="69" t="s">
        <v>487</v>
      </c>
      <c r="E302" s="70">
        <v>35828</v>
      </c>
      <c r="F302" s="71">
        <v>391</v>
      </c>
      <c r="G302" s="72">
        <v>4373</v>
      </c>
      <c r="H302" s="70">
        <v>2519</v>
      </c>
      <c r="I302" s="73">
        <v>501</v>
      </c>
      <c r="J302" s="72">
        <v>4413</v>
      </c>
      <c r="K302" s="72">
        <v>3795</v>
      </c>
      <c r="L302" s="74">
        <v>7885</v>
      </c>
      <c r="M302" s="74">
        <v>658</v>
      </c>
      <c r="N302" s="75">
        <v>5919</v>
      </c>
      <c r="O302" s="71">
        <f t="shared" si="24"/>
        <v>6219.6649999999991</v>
      </c>
      <c r="P302" s="76">
        <f t="shared" si="25"/>
        <v>17.359788433627326</v>
      </c>
      <c r="Q302" s="76">
        <f t="shared" si="27"/>
        <v>16.822583427517696</v>
      </c>
      <c r="R302" s="76">
        <f t="shared" si="26"/>
        <v>0.53720500610963029</v>
      </c>
      <c r="S302" s="77">
        <v>1</v>
      </c>
      <c r="T302" s="77" t="s">
        <v>486</v>
      </c>
      <c r="U302" s="77" t="s">
        <v>1208</v>
      </c>
      <c r="V302" s="77" t="s">
        <v>487</v>
      </c>
      <c r="W302" s="78">
        <v>33622</v>
      </c>
      <c r="X302" s="39">
        <v>291</v>
      </c>
      <c r="Y302" s="39">
        <v>4320</v>
      </c>
      <c r="Z302" s="39">
        <v>2002</v>
      </c>
      <c r="AA302" s="37">
        <v>323</v>
      </c>
      <c r="AB302" s="39">
        <v>4398</v>
      </c>
      <c r="AC302" s="39">
        <v>2340</v>
      </c>
      <c r="AD302" s="39">
        <v>9171</v>
      </c>
      <c r="AE302" s="39">
        <v>1419</v>
      </c>
      <c r="AF302" s="39">
        <v>2976</v>
      </c>
      <c r="AG302" s="79">
        <f t="shared" si="28"/>
        <v>5656.0889999999999</v>
      </c>
      <c r="AH302" s="80">
        <f t="shared" si="29"/>
        <v>16.822583427517696</v>
      </c>
    </row>
    <row r="303" spans="1:34">
      <c r="A303" s="69">
        <v>1</v>
      </c>
      <c r="B303" s="69" t="s">
        <v>488</v>
      </c>
      <c r="C303" s="69" t="s">
        <v>1209</v>
      </c>
      <c r="D303" s="69" t="s">
        <v>1210</v>
      </c>
      <c r="E303" s="70">
        <v>55423</v>
      </c>
      <c r="F303" s="71">
        <v>825</v>
      </c>
      <c r="G303" s="72">
        <v>6605</v>
      </c>
      <c r="H303" s="70">
        <v>4550</v>
      </c>
      <c r="I303" s="73">
        <v>935</v>
      </c>
      <c r="J303" s="72">
        <v>7650</v>
      </c>
      <c r="K303" s="72">
        <v>6653</v>
      </c>
      <c r="L303" s="74">
        <v>11572</v>
      </c>
      <c r="M303" s="74">
        <v>799</v>
      </c>
      <c r="N303" s="75">
        <v>10155</v>
      </c>
      <c r="O303" s="71">
        <f t="shared" si="24"/>
        <v>10214.506999999998</v>
      </c>
      <c r="P303" s="76">
        <f t="shared" si="25"/>
        <v>18.430086787073954</v>
      </c>
      <c r="Q303" s="76">
        <f t="shared" si="27"/>
        <v>17.364160250706082</v>
      </c>
      <c r="R303" s="76">
        <f t="shared" si="26"/>
        <v>1.065926536367872</v>
      </c>
      <c r="S303" s="77">
        <v>1</v>
      </c>
      <c r="T303" s="77" t="s">
        <v>488</v>
      </c>
      <c r="U303" s="77" t="s">
        <v>1209</v>
      </c>
      <c r="V303" s="77" t="s">
        <v>1210</v>
      </c>
      <c r="W303" s="78">
        <v>51694</v>
      </c>
      <c r="X303" s="39">
        <v>698</v>
      </c>
      <c r="Y303" s="39">
        <v>6436</v>
      </c>
      <c r="Z303" s="39">
        <v>3228</v>
      </c>
      <c r="AA303" s="37">
        <v>511</v>
      </c>
      <c r="AB303" s="39">
        <v>7681</v>
      </c>
      <c r="AC303" s="39">
        <v>3530</v>
      </c>
      <c r="AD303" s="39">
        <v>13673</v>
      </c>
      <c r="AE303" s="39">
        <v>1835</v>
      </c>
      <c r="AF303" s="39">
        <v>5584</v>
      </c>
      <c r="AG303" s="79">
        <f t="shared" si="28"/>
        <v>8976.2290000000012</v>
      </c>
      <c r="AH303" s="80">
        <f t="shared" si="29"/>
        <v>17.364160250706082</v>
      </c>
    </row>
    <row r="304" spans="1:34">
      <c r="A304" s="69">
        <v>1</v>
      </c>
      <c r="B304" s="69" t="s">
        <v>489</v>
      </c>
      <c r="C304" s="69" t="s">
        <v>1211</v>
      </c>
      <c r="D304" s="69" t="s">
        <v>490</v>
      </c>
      <c r="E304" s="70">
        <v>32714</v>
      </c>
      <c r="F304" s="71">
        <v>479</v>
      </c>
      <c r="G304" s="72">
        <v>4210</v>
      </c>
      <c r="H304" s="70">
        <v>2594</v>
      </c>
      <c r="I304" s="73">
        <v>532</v>
      </c>
      <c r="J304" s="72">
        <v>4811</v>
      </c>
      <c r="K304" s="72">
        <v>4492</v>
      </c>
      <c r="L304" s="74">
        <v>6986</v>
      </c>
      <c r="M304" s="74">
        <v>656</v>
      </c>
      <c r="N304" s="75">
        <v>6732</v>
      </c>
      <c r="O304" s="71">
        <f t="shared" si="24"/>
        <v>6380.9520000000011</v>
      </c>
      <c r="P304" s="76">
        <f t="shared" si="25"/>
        <v>19.505263801430583</v>
      </c>
      <c r="Q304" s="76">
        <f t="shared" si="27"/>
        <v>18.164897649734645</v>
      </c>
      <c r="R304" s="76">
        <f t="shared" si="26"/>
        <v>1.3403661516959389</v>
      </c>
      <c r="S304" s="77">
        <v>1</v>
      </c>
      <c r="T304" s="77" t="s">
        <v>489</v>
      </c>
      <c r="U304" s="77" t="s">
        <v>1211</v>
      </c>
      <c r="V304" s="77" t="s">
        <v>490</v>
      </c>
      <c r="W304" s="78">
        <v>31656</v>
      </c>
      <c r="X304" s="39">
        <v>352</v>
      </c>
      <c r="Y304" s="39">
        <v>3779</v>
      </c>
      <c r="Z304" s="39">
        <v>2285</v>
      </c>
      <c r="AA304" s="37">
        <v>319</v>
      </c>
      <c r="AB304" s="39">
        <v>4813</v>
      </c>
      <c r="AC304" s="39">
        <v>2718</v>
      </c>
      <c r="AD304" s="39">
        <v>8299</v>
      </c>
      <c r="AE304" s="39">
        <v>2024</v>
      </c>
      <c r="AF304" s="39">
        <v>3699</v>
      </c>
      <c r="AG304" s="79">
        <f t="shared" si="28"/>
        <v>5750.28</v>
      </c>
      <c r="AH304" s="80">
        <f t="shared" si="29"/>
        <v>18.164897649734645</v>
      </c>
    </row>
    <row r="305" spans="1:34">
      <c r="A305" s="69">
        <v>1</v>
      </c>
      <c r="B305" s="69" t="s">
        <v>491</v>
      </c>
      <c r="C305" s="69" t="s">
        <v>1212</v>
      </c>
      <c r="D305" s="69" t="s">
        <v>492</v>
      </c>
      <c r="E305" s="70">
        <v>39512</v>
      </c>
      <c r="F305" s="71">
        <v>784</v>
      </c>
      <c r="G305" s="72">
        <v>4911</v>
      </c>
      <c r="H305" s="70">
        <v>3664</v>
      </c>
      <c r="I305" s="73">
        <v>724</v>
      </c>
      <c r="J305" s="72">
        <v>5861</v>
      </c>
      <c r="K305" s="72">
        <v>4633</v>
      </c>
      <c r="L305" s="74">
        <v>8971</v>
      </c>
      <c r="M305" s="74">
        <v>795</v>
      </c>
      <c r="N305" s="75">
        <v>8813</v>
      </c>
      <c r="O305" s="71">
        <f t="shared" si="24"/>
        <v>8001.7129999999988</v>
      </c>
      <c r="P305" s="76">
        <f t="shared" si="25"/>
        <v>20.251348957278797</v>
      </c>
      <c r="Q305" s="76">
        <f t="shared" si="27"/>
        <v>18.140724630131277</v>
      </c>
      <c r="R305" s="76">
        <f t="shared" si="26"/>
        <v>2.1106243271475194</v>
      </c>
      <c r="S305" s="77">
        <v>1</v>
      </c>
      <c r="T305" s="77" t="s">
        <v>491</v>
      </c>
      <c r="U305" s="77" t="s">
        <v>1212</v>
      </c>
      <c r="V305" s="77" t="s">
        <v>492</v>
      </c>
      <c r="W305" s="78">
        <v>38392</v>
      </c>
      <c r="X305" s="39">
        <v>463</v>
      </c>
      <c r="Y305" s="39">
        <v>4538</v>
      </c>
      <c r="Z305" s="39">
        <v>3042</v>
      </c>
      <c r="AA305" s="37">
        <v>456</v>
      </c>
      <c r="AB305" s="39">
        <v>5834</v>
      </c>
      <c r="AC305" s="39">
        <v>2674</v>
      </c>
      <c r="AD305" s="39">
        <v>10426</v>
      </c>
      <c r="AE305" s="39">
        <v>1622</v>
      </c>
      <c r="AF305" s="39">
        <v>4795</v>
      </c>
      <c r="AG305" s="79">
        <f t="shared" si="28"/>
        <v>6964.5870000000004</v>
      </c>
      <c r="AH305" s="80">
        <f t="shared" si="29"/>
        <v>18.140724630131277</v>
      </c>
    </row>
    <row r="306" spans="1:34">
      <c r="A306" s="69">
        <v>1</v>
      </c>
      <c r="B306" s="69" t="s">
        <v>493</v>
      </c>
      <c r="C306" s="69" t="s">
        <v>1213</v>
      </c>
      <c r="D306" s="69" t="s">
        <v>494</v>
      </c>
      <c r="E306" s="70">
        <v>33546</v>
      </c>
      <c r="F306" s="71">
        <v>403</v>
      </c>
      <c r="G306" s="72">
        <v>3089</v>
      </c>
      <c r="H306" s="70">
        <v>2467</v>
      </c>
      <c r="I306" s="73">
        <v>497</v>
      </c>
      <c r="J306" s="72">
        <v>3345</v>
      </c>
      <c r="K306" s="72">
        <v>3420</v>
      </c>
      <c r="L306" s="74">
        <v>6760</v>
      </c>
      <c r="M306" s="74">
        <v>335</v>
      </c>
      <c r="N306" s="75">
        <v>5554</v>
      </c>
      <c r="O306" s="71">
        <f t="shared" si="24"/>
        <v>5225.7670000000007</v>
      </c>
      <c r="P306" s="76">
        <f t="shared" si="25"/>
        <v>15.57791390925893</v>
      </c>
      <c r="Q306" s="76">
        <f t="shared" si="27"/>
        <v>14.354260584470854</v>
      </c>
      <c r="R306" s="76">
        <f t="shared" si="26"/>
        <v>1.2236533247880761</v>
      </c>
      <c r="S306" s="77">
        <v>1</v>
      </c>
      <c r="T306" s="77" t="s">
        <v>493</v>
      </c>
      <c r="U306" s="77" t="s">
        <v>1213</v>
      </c>
      <c r="V306" s="77" t="s">
        <v>494</v>
      </c>
      <c r="W306" s="78">
        <v>31721</v>
      </c>
      <c r="X306" s="39">
        <v>286</v>
      </c>
      <c r="Y306" s="39">
        <v>2862</v>
      </c>
      <c r="Z306" s="39">
        <v>2119</v>
      </c>
      <c r="AA306" s="37">
        <v>274</v>
      </c>
      <c r="AB306" s="39">
        <v>3318</v>
      </c>
      <c r="AC306" s="39">
        <v>2098</v>
      </c>
      <c r="AD306" s="39">
        <v>7425</v>
      </c>
      <c r="AE306" s="39">
        <v>778</v>
      </c>
      <c r="AF306" s="39">
        <v>3010</v>
      </c>
      <c r="AG306" s="79">
        <f t="shared" si="28"/>
        <v>4553.3149999999996</v>
      </c>
      <c r="AH306" s="80">
        <f t="shared" si="29"/>
        <v>14.354260584470854</v>
      </c>
    </row>
    <row r="307" spans="1:34">
      <c r="A307" s="69">
        <v>1</v>
      </c>
      <c r="B307" s="69" t="s">
        <v>495</v>
      </c>
      <c r="C307" s="69" t="s">
        <v>1214</v>
      </c>
      <c r="D307" s="69" t="s">
        <v>496</v>
      </c>
      <c r="E307" s="70">
        <v>33342</v>
      </c>
      <c r="F307" s="71">
        <v>354</v>
      </c>
      <c r="G307" s="72">
        <v>3610</v>
      </c>
      <c r="H307" s="70">
        <v>2681</v>
      </c>
      <c r="I307" s="73">
        <v>495</v>
      </c>
      <c r="J307" s="72">
        <v>3934</v>
      </c>
      <c r="K307" s="72">
        <v>3236</v>
      </c>
      <c r="L307" s="74">
        <v>7361</v>
      </c>
      <c r="M307" s="74">
        <v>562</v>
      </c>
      <c r="N307" s="75">
        <v>5804</v>
      </c>
      <c r="O307" s="71">
        <f t="shared" si="24"/>
        <v>5685.9420000000009</v>
      </c>
      <c r="P307" s="76">
        <f t="shared" si="25"/>
        <v>17.05339211804931</v>
      </c>
      <c r="Q307" s="76">
        <f t="shared" si="27"/>
        <v>16.292576087987108</v>
      </c>
      <c r="R307" s="76">
        <f t="shared" si="26"/>
        <v>0.76081603006220178</v>
      </c>
      <c r="S307" s="77">
        <v>1</v>
      </c>
      <c r="T307" s="77" t="s">
        <v>495</v>
      </c>
      <c r="U307" s="77" t="s">
        <v>1214</v>
      </c>
      <c r="V307" s="77" t="s">
        <v>496</v>
      </c>
      <c r="W307" s="78">
        <v>31641</v>
      </c>
      <c r="X307" s="39">
        <v>370</v>
      </c>
      <c r="Y307" s="39">
        <v>3547</v>
      </c>
      <c r="Z307" s="39">
        <v>1915</v>
      </c>
      <c r="AA307" s="37">
        <v>274</v>
      </c>
      <c r="AB307" s="39">
        <v>4128</v>
      </c>
      <c r="AC307" s="39">
        <v>1810</v>
      </c>
      <c r="AD307" s="39">
        <v>8506</v>
      </c>
      <c r="AE307" s="39">
        <v>1368</v>
      </c>
      <c r="AF307" s="39">
        <v>3185</v>
      </c>
      <c r="AG307" s="79">
        <f t="shared" si="28"/>
        <v>5155.134</v>
      </c>
      <c r="AH307" s="80">
        <f t="shared" si="29"/>
        <v>16.292576087987108</v>
      </c>
    </row>
    <row r="308" spans="1:34">
      <c r="A308" s="69">
        <v>1</v>
      </c>
      <c r="B308" s="69" t="s">
        <v>497</v>
      </c>
      <c r="C308" s="69" t="s">
        <v>1215</v>
      </c>
      <c r="D308" s="69" t="s">
        <v>498</v>
      </c>
      <c r="E308" s="70">
        <v>49280</v>
      </c>
      <c r="F308" s="71">
        <v>433</v>
      </c>
      <c r="G308" s="72">
        <v>6068</v>
      </c>
      <c r="H308" s="70">
        <v>3414</v>
      </c>
      <c r="I308" s="73">
        <v>643</v>
      </c>
      <c r="J308" s="72">
        <v>5865</v>
      </c>
      <c r="K308" s="72">
        <v>4966</v>
      </c>
      <c r="L308" s="74">
        <v>10495</v>
      </c>
      <c r="M308" s="74">
        <v>589</v>
      </c>
      <c r="N308" s="75">
        <v>8381</v>
      </c>
      <c r="O308" s="71">
        <f t="shared" si="24"/>
        <v>8331.4620000000014</v>
      </c>
      <c r="P308" s="76">
        <f t="shared" si="25"/>
        <v>16.906375811688314</v>
      </c>
      <c r="Q308" s="76">
        <f t="shared" si="27"/>
        <v>17.035350602001017</v>
      </c>
      <c r="R308" s="76">
        <f t="shared" si="26"/>
        <v>-0.12897479031270365</v>
      </c>
      <c r="S308" s="77">
        <v>1</v>
      </c>
      <c r="T308" s="77" t="s">
        <v>497</v>
      </c>
      <c r="U308" s="77" t="s">
        <v>1215</v>
      </c>
      <c r="V308" s="77" t="s">
        <v>498</v>
      </c>
      <c r="W308" s="78">
        <v>47176</v>
      </c>
      <c r="X308" s="39">
        <v>452</v>
      </c>
      <c r="Y308" s="39">
        <v>6141</v>
      </c>
      <c r="Z308" s="39">
        <v>3014</v>
      </c>
      <c r="AA308" s="37">
        <v>471</v>
      </c>
      <c r="AB308" s="39">
        <v>6479</v>
      </c>
      <c r="AC308" s="39">
        <v>3256</v>
      </c>
      <c r="AD308" s="39">
        <v>12557</v>
      </c>
      <c r="AE308" s="39">
        <v>1300</v>
      </c>
      <c r="AF308" s="39">
        <v>4762</v>
      </c>
      <c r="AG308" s="79">
        <f t="shared" si="28"/>
        <v>8036.5969999999998</v>
      </c>
      <c r="AH308" s="80">
        <f t="shared" si="29"/>
        <v>17.035350602001017</v>
      </c>
    </row>
    <row r="309" spans="1:34">
      <c r="A309" s="69">
        <v>1</v>
      </c>
      <c r="B309" s="69" t="s">
        <v>499</v>
      </c>
      <c r="C309" s="69" t="s">
        <v>1216</v>
      </c>
      <c r="D309" s="69" t="s">
        <v>500</v>
      </c>
      <c r="E309" s="70">
        <v>39467</v>
      </c>
      <c r="F309" s="71">
        <v>865</v>
      </c>
      <c r="G309" s="72">
        <v>4704</v>
      </c>
      <c r="H309" s="70">
        <v>2935</v>
      </c>
      <c r="I309" s="73">
        <v>723</v>
      </c>
      <c r="J309" s="72">
        <v>5984</v>
      </c>
      <c r="K309" s="72">
        <v>5745</v>
      </c>
      <c r="L309" s="74">
        <v>8143</v>
      </c>
      <c r="M309" s="74">
        <v>894</v>
      </c>
      <c r="N309" s="75">
        <v>7462</v>
      </c>
      <c r="O309" s="71">
        <f t="shared" si="24"/>
        <v>7671.4769999999999</v>
      </c>
      <c r="P309" s="76">
        <f t="shared" si="25"/>
        <v>19.437699850508018</v>
      </c>
      <c r="Q309" s="76">
        <f t="shared" si="27"/>
        <v>18.153596275141442</v>
      </c>
      <c r="R309" s="76">
        <f t="shared" si="26"/>
        <v>1.2841035753665757</v>
      </c>
      <c r="S309" s="77">
        <v>1</v>
      </c>
      <c r="T309" s="77" t="s">
        <v>499</v>
      </c>
      <c r="U309" s="77" t="s">
        <v>1216</v>
      </c>
      <c r="V309" s="77" t="s">
        <v>500</v>
      </c>
      <c r="W309" s="78">
        <v>36941</v>
      </c>
      <c r="X309" s="39">
        <v>642</v>
      </c>
      <c r="Y309" s="39">
        <v>4532</v>
      </c>
      <c r="Z309" s="39">
        <v>2714</v>
      </c>
      <c r="AA309" s="37">
        <v>392</v>
      </c>
      <c r="AB309" s="39">
        <v>5572</v>
      </c>
      <c r="AC309" s="39">
        <v>3137</v>
      </c>
      <c r="AD309" s="39">
        <v>9380</v>
      </c>
      <c r="AE309" s="39">
        <v>1366</v>
      </c>
      <c r="AF309" s="39">
        <v>4273</v>
      </c>
      <c r="AG309" s="79">
        <f t="shared" si="28"/>
        <v>6706.12</v>
      </c>
      <c r="AH309" s="80">
        <f t="shared" si="29"/>
        <v>18.153596275141442</v>
      </c>
    </row>
    <row r="310" spans="1:34">
      <c r="A310" s="69">
        <v>1</v>
      </c>
      <c r="B310" s="69" t="s">
        <v>215</v>
      </c>
      <c r="C310" s="69" t="s">
        <v>1217</v>
      </c>
      <c r="D310" s="69" t="s">
        <v>216</v>
      </c>
      <c r="E310" s="70">
        <v>25812</v>
      </c>
      <c r="F310" s="71">
        <v>191</v>
      </c>
      <c r="G310" s="72">
        <v>3719</v>
      </c>
      <c r="H310" s="70">
        <v>2407</v>
      </c>
      <c r="I310" s="73">
        <v>543</v>
      </c>
      <c r="J310" s="72">
        <v>4001</v>
      </c>
      <c r="K310" s="72">
        <v>2635</v>
      </c>
      <c r="L310" s="74">
        <v>6868</v>
      </c>
      <c r="M310" s="74">
        <v>472</v>
      </c>
      <c r="N310" s="75">
        <v>8962</v>
      </c>
      <c r="O310" s="71">
        <f t="shared" si="24"/>
        <v>5735.2290000000003</v>
      </c>
      <c r="P310" s="76">
        <f t="shared" si="25"/>
        <v>22.219235239423522</v>
      </c>
      <c r="Q310" s="76">
        <f t="shared" si="27"/>
        <v>22.32943513148486</v>
      </c>
      <c r="R310" s="76">
        <f t="shared" si="26"/>
        <v>-0.11019989206133829</v>
      </c>
      <c r="S310" s="77">
        <v>1</v>
      </c>
      <c r="T310" s="77" t="s">
        <v>215</v>
      </c>
      <c r="U310" s="77" t="s">
        <v>1217</v>
      </c>
      <c r="V310" s="77" t="s">
        <v>216</v>
      </c>
      <c r="W310" s="78">
        <v>25174</v>
      </c>
      <c r="X310" s="39">
        <v>267</v>
      </c>
      <c r="Y310" s="39">
        <v>3919</v>
      </c>
      <c r="Z310" s="39">
        <v>2009</v>
      </c>
      <c r="AA310" s="37">
        <v>393</v>
      </c>
      <c r="AB310" s="39">
        <v>4507</v>
      </c>
      <c r="AC310" s="39">
        <v>1594</v>
      </c>
      <c r="AD310" s="39">
        <v>8839</v>
      </c>
      <c r="AE310" s="39">
        <v>1263</v>
      </c>
      <c r="AF310" s="39">
        <v>5420</v>
      </c>
      <c r="AG310" s="79">
        <f t="shared" si="28"/>
        <v>5621.2119999999995</v>
      </c>
      <c r="AH310" s="80">
        <f t="shared" si="29"/>
        <v>22.32943513148486</v>
      </c>
    </row>
    <row r="311" spans="1:34">
      <c r="A311" s="69">
        <v>1</v>
      </c>
      <c r="B311" s="69" t="s">
        <v>217</v>
      </c>
      <c r="C311" s="69" t="s">
        <v>1218</v>
      </c>
      <c r="D311" s="69" t="s">
        <v>1219</v>
      </c>
      <c r="E311" s="70">
        <v>52711</v>
      </c>
      <c r="F311" s="71">
        <v>536</v>
      </c>
      <c r="G311" s="72">
        <v>7633</v>
      </c>
      <c r="H311" s="70">
        <v>5708</v>
      </c>
      <c r="I311" s="73">
        <v>1798</v>
      </c>
      <c r="J311" s="72">
        <v>11813</v>
      </c>
      <c r="K311" s="72">
        <v>6041</v>
      </c>
      <c r="L311" s="74">
        <v>14146</v>
      </c>
      <c r="M311" s="74">
        <v>1121</v>
      </c>
      <c r="N311" s="75">
        <v>21212</v>
      </c>
      <c r="O311" s="71">
        <f t="shared" si="24"/>
        <v>13424.056999999997</v>
      </c>
      <c r="P311" s="76">
        <f t="shared" si="25"/>
        <v>25.467278177230551</v>
      </c>
      <c r="Q311" s="76">
        <f t="shared" si="27"/>
        <v>24.77983074173736</v>
      </c>
      <c r="R311" s="76">
        <f t="shared" si="26"/>
        <v>0.68744743549319054</v>
      </c>
      <c r="S311" s="77">
        <v>1</v>
      </c>
      <c r="T311" s="77" t="s">
        <v>217</v>
      </c>
      <c r="U311" s="77" t="s">
        <v>1218</v>
      </c>
      <c r="V311" s="77" t="s">
        <v>1219</v>
      </c>
      <c r="W311" s="78">
        <v>48683</v>
      </c>
      <c r="X311" s="39">
        <v>621</v>
      </c>
      <c r="Y311" s="39">
        <v>7480</v>
      </c>
      <c r="Z311" s="39">
        <v>4483</v>
      </c>
      <c r="AA311" s="37">
        <v>929</v>
      </c>
      <c r="AB311" s="39">
        <v>11751</v>
      </c>
      <c r="AC311" s="39">
        <v>2427</v>
      </c>
      <c r="AD311" s="39">
        <v>17709</v>
      </c>
      <c r="AE311" s="39">
        <v>3337</v>
      </c>
      <c r="AF311" s="39">
        <v>12719</v>
      </c>
      <c r="AG311" s="79">
        <f t="shared" si="28"/>
        <v>12063.564999999999</v>
      </c>
      <c r="AH311" s="80">
        <f t="shared" si="29"/>
        <v>24.77983074173736</v>
      </c>
    </row>
    <row r="312" spans="1:34">
      <c r="A312" s="69">
        <v>1</v>
      </c>
      <c r="B312" s="69" t="s">
        <v>218</v>
      </c>
      <c r="C312" s="69" t="s">
        <v>1220</v>
      </c>
      <c r="D312" s="69" t="s">
        <v>219</v>
      </c>
      <c r="E312" s="70">
        <v>41875</v>
      </c>
      <c r="F312" s="71">
        <v>447</v>
      </c>
      <c r="G312" s="72">
        <v>5993</v>
      </c>
      <c r="H312" s="70">
        <v>3865</v>
      </c>
      <c r="I312" s="73">
        <v>995</v>
      </c>
      <c r="J312" s="72">
        <v>7335</v>
      </c>
      <c r="K312" s="72">
        <v>5281</v>
      </c>
      <c r="L312" s="74">
        <v>10001</v>
      </c>
      <c r="M312" s="74">
        <v>721</v>
      </c>
      <c r="N312" s="75">
        <v>12727</v>
      </c>
      <c r="O312" s="71">
        <f t="shared" si="24"/>
        <v>9317.3700000000008</v>
      </c>
      <c r="P312" s="76">
        <f t="shared" si="25"/>
        <v>22.250435820895525</v>
      </c>
      <c r="Q312" s="76">
        <f t="shared" si="27"/>
        <v>21.138190390044677</v>
      </c>
      <c r="R312" s="76">
        <f t="shared" si="26"/>
        <v>1.112245430850848</v>
      </c>
      <c r="S312" s="77">
        <v>1</v>
      </c>
      <c r="T312" s="77" t="s">
        <v>218</v>
      </c>
      <c r="U312" s="77" t="s">
        <v>1220</v>
      </c>
      <c r="V312" s="77" t="s">
        <v>219</v>
      </c>
      <c r="W312" s="78">
        <v>36483</v>
      </c>
      <c r="X312" s="39">
        <v>346</v>
      </c>
      <c r="Y312" s="39">
        <v>5294</v>
      </c>
      <c r="Z312" s="39">
        <v>2917</v>
      </c>
      <c r="AA312" s="37">
        <v>661</v>
      </c>
      <c r="AB312" s="39">
        <v>7104</v>
      </c>
      <c r="AC312" s="39">
        <v>2090</v>
      </c>
      <c r="AD312" s="39">
        <v>11090</v>
      </c>
      <c r="AE312" s="39">
        <v>1675</v>
      </c>
      <c r="AF312" s="39">
        <v>7200</v>
      </c>
      <c r="AG312" s="79">
        <f t="shared" si="28"/>
        <v>7711.8460000000005</v>
      </c>
      <c r="AH312" s="80">
        <f t="shared" si="29"/>
        <v>21.138190390044677</v>
      </c>
    </row>
    <row r="313" spans="1:34">
      <c r="A313" s="69">
        <v>1</v>
      </c>
      <c r="B313" s="69" t="s">
        <v>220</v>
      </c>
      <c r="C313" s="69" t="s">
        <v>1221</v>
      </c>
      <c r="D313" s="69" t="s">
        <v>1222</v>
      </c>
      <c r="E313" s="70">
        <v>51928</v>
      </c>
      <c r="F313" s="71">
        <v>312</v>
      </c>
      <c r="G313" s="72">
        <v>6713</v>
      </c>
      <c r="H313" s="70">
        <v>4019</v>
      </c>
      <c r="I313" s="73">
        <v>741</v>
      </c>
      <c r="J313" s="72">
        <v>6622</v>
      </c>
      <c r="K313" s="72">
        <v>5885</v>
      </c>
      <c r="L313" s="74">
        <v>12509</v>
      </c>
      <c r="M313" s="74">
        <v>1115</v>
      </c>
      <c r="N313" s="75">
        <v>11564</v>
      </c>
      <c r="O313" s="71">
        <f t="shared" si="24"/>
        <v>9763.6110000000008</v>
      </c>
      <c r="P313" s="76">
        <f t="shared" si="25"/>
        <v>18.802208827607458</v>
      </c>
      <c r="Q313" s="76">
        <f t="shared" si="27"/>
        <v>17.968706834456167</v>
      </c>
      <c r="R313" s="76">
        <f t="shared" si="26"/>
        <v>0.83350199315129103</v>
      </c>
      <c r="S313" s="77">
        <v>1</v>
      </c>
      <c r="T313" s="77" t="s">
        <v>220</v>
      </c>
      <c r="U313" s="77" t="s">
        <v>1221</v>
      </c>
      <c r="V313" s="77" t="s">
        <v>1222</v>
      </c>
      <c r="W313" s="78">
        <v>47202</v>
      </c>
      <c r="X313" s="39">
        <v>335</v>
      </c>
      <c r="Y313" s="39">
        <v>5920</v>
      </c>
      <c r="Z313" s="39">
        <v>3053</v>
      </c>
      <c r="AA313" s="37">
        <v>571</v>
      </c>
      <c r="AB313" s="39">
        <v>6427</v>
      </c>
      <c r="AC313" s="39">
        <v>3673</v>
      </c>
      <c r="AD313" s="39">
        <v>13616</v>
      </c>
      <c r="AE313" s="39">
        <v>2176</v>
      </c>
      <c r="AF313" s="39">
        <v>6535</v>
      </c>
      <c r="AG313" s="79">
        <f t="shared" si="28"/>
        <v>8481.5889999999999</v>
      </c>
      <c r="AH313" s="80">
        <f t="shared" si="29"/>
        <v>17.968706834456167</v>
      </c>
    </row>
    <row r="314" spans="1:34">
      <c r="A314" s="69">
        <v>1</v>
      </c>
      <c r="B314" s="69" t="s">
        <v>221</v>
      </c>
      <c r="C314" s="69" t="s">
        <v>1223</v>
      </c>
      <c r="D314" s="69" t="s">
        <v>222</v>
      </c>
      <c r="E314" s="70">
        <v>58679</v>
      </c>
      <c r="F314" s="71">
        <v>537</v>
      </c>
      <c r="G314" s="72">
        <v>7866</v>
      </c>
      <c r="H314" s="70">
        <v>5053</v>
      </c>
      <c r="I314" s="73">
        <v>1205</v>
      </c>
      <c r="J314" s="72">
        <v>10848</v>
      </c>
      <c r="K314" s="72">
        <v>9786</v>
      </c>
      <c r="L314" s="74">
        <v>12918</v>
      </c>
      <c r="M314" s="74">
        <v>1230</v>
      </c>
      <c r="N314" s="75">
        <v>13372</v>
      </c>
      <c r="O314" s="71">
        <f t="shared" si="24"/>
        <v>12487.367</v>
      </c>
      <c r="P314" s="76">
        <f t="shared" si="25"/>
        <v>21.280810852264011</v>
      </c>
      <c r="Q314" s="76">
        <f t="shared" si="27"/>
        <v>20.626872329260063</v>
      </c>
      <c r="R314" s="76">
        <f t="shared" si="26"/>
        <v>0.65393852300394784</v>
      </c>
      <c r="S314" s="77">
        <v>1</v>
      </c>
      <c r="T314" s="77" t="s">
        <v>221</v>
      </c>
      <c r="U314" s="77" t="s">
        <v>1223</v>
      </c>
      <c r="V314" s="77" t="s">
        <v>222</v>
      </c>
      <c r="W314" s="78">
        <v>53356</v>
      </c>
      <c r="X314" s="39">
        <v>559</v>
      </c>
      <c r="Y314" s="39">
        <v>7583</v>
      </c>
      <c r="Z314" s="39">
        <v>3949</v>
      </c>
      <c r="AA314" s="37">
        <v>890</v>
      </c>
      <c r="AB314" s="39">
        <v>10341</v>
      </c>
      <c r="AC314" s="39">
        <v>5025</v>
      </c>
      <c r="AD314" s="39">
        <v>15341</v>
      </c>
      <c r="AE314" s="39">
        <v>2411</v>
      </c>
      <c r="AF314" s="39">
        <v>7966</v>
      </c>
      <c r="AG314" s="79">
        <f t="shared" si="28"/>
        <v>11005.673999999999</v>
      </c>
      <c r="AH314" s="80">
        <f t="shared" si="29"/>
        <v>20.626872329260063</v>
      </c>
    </row>
    <row r="315" spans="1:34">
      <c r="A315" s="69">
        <v>1</v>
      </c>
      <c r="B315" s="69" t="s">
        <v>501</v>
      </c>
      <c r="C315" s="69" t="s">
        <v>1224</v>
      </c>
      <c r="D315" s="69" t="s">
        <v>502</v>
      </c>
      <c r="E315" s="70">
        <v>26957</v>
      </c>
      <c r="F315" s="71">
        <v>292</v>
      </c>
      <c r="G315" s="72">
        <v>3523</v>
      </c>
      <c r="H315" s="70">
        <v>2565</v>
      </c>
      <c r="I315" s="73">
        <v>545</v>
      </c>
      <c r="J315" s="72">
        <v>5551</v>
      </c>
      <c r="K315" s="72">
        <v>2762</v>
      </c>
      <c r="L315" s="74">
        <v>7618</v>
      </c>
      <c r="M315" s="74">
        <v>866</v>
      </c>
      <c r="N315" s="75">
        <v>7526</v>
      </c>
      <c r="O315" s="71">
        <f t="shared" si="24"/>
        <v>6093.058</v>
      </c>
      <c r="P315" s="76">
        <f t="shared" si="25"/>
        <v>22.602878658604446</v>
      </c>
      <c r="Q315" s="76">
        <f t="shared" si="27"/>
        <v>22.568322381136454</v>
      </c>
      <c r="R315" s="76">
        <f t="shared" si="26"/>
        <v>3.4556277467991947E-2</v>
      </c>
      <c r="S315" s="77">
        <v>1</v>
      </c>
      <c r="T315" s="77" t="s">
        <v>501</v>
      </c>
      <c r="U315" s="77" t="s">
        <v>1224</v>
      </c>
      <c r="V315" s="77" t="s">
        <v>502</v>
      </c>
      <c r="W315" s="78">
        <v>25870</v>
      </c>
      <c r="X315" s="39">
        <v>315</v>
      </c>
      <c r="Y315" s="39">
        <v>3561</v>
      </c>
      <c r="Z315" s="39">
        <v>2151</v>
      </c>
      <c r="AA315" s="37">
        <v>327</v>
      </c>
      <c r="AB315" s="39">
        <v>6077</v>
      </c>
      <c r="AC315" s="39">
        <v>1315</v>
      </c>
      <c r="AD315" s="39">
        <v>9042</v>
      </c>
      <c r="AE315" s="39">
        <v>2635</v>
      </c>
      <c r="AF315" s="39">
        <v>3921</v>
      </c>
      <c r="AG315" s="79">
        <f t="shared" si="28"/>
        <v>5838.4250000000011</v>
      </c>
      <c r="AH315" s="80">
        <f t="shared" si="29"/>
        <v>22.568322381136454</v>
      </c>
    </row>
    <row r="316" spans="1:34">
      <c r="A316" s="69">
        <v>1</v>
      </c>
      <c r="B316" s="69" t="s">
        <v>503</v>
      </c>
      <c r="C316" s="69" t="s">
        <v>1225</v>
      </c>
      <c r="D316" s="69" t="s">
        <v>504</v>
      </c>
      <c r="E316" s="70">
        <v>66706</v>
      </c>
      <c r="F316" s="71">
        <v>829</v>
      </c>
      <c r="G316" s="72">
        <v>5886</v>
      </c>
      <c r="H316" s="70">
        <v>5460</v>
      </c>
      <c r="I316" s="73">
        <v>1349</v>
      </c>
      <c r="J316" s="72">
        <v>13024</v>
      </c>
      <c r="K316" s="72">
        <v>9427</v>
      </c>
      <c r="L316" s="74">
        <v>18832</v>
      </c>
      <c r="M316" s="74">
        <v>1749</v>
      </c>
      <c r="N316" s="75">
        <v>18469</v>
      </c>
      <c r="O316" s="71">
        <f t="shared" si="24"/>
        <v>14063.528</v>
      </c>
      <c r="P316" s="76">
        <f t="shared" si="25"/>
        <v>21.08285311666117</v>
      </c>
      <c r="Q316" s="76">
        <f t="shared" si="27"/>
        <v>20.162208088247016</v>
      </c>
      <c r="R316" s="76">
        <f t="shared" si="26"/>
        <v>0.92064502841415319</v>
      </c>
      <c r="S316" s="77">
        <v>1</v>
      </c>
      <c r="T316" s="77" t="s">
        <v>503</v>
      </c>
      <c r="U316" s="77" t="s">
        <v>1225</v>
      </c>
      <c r="V316" s="77" t="s">
        <v>504</v>
      </c>
      <c r="W316" s="78">
        <v>62733</v>
      </c>
      <c r="X316" s="39">
        <v>618</v>
      </c>
      <c r="Y316" s="39">
        <v>5703</v>
      </c>
      <c r="Z316" s="39">
        <v>4509</v>
      </c>
      <c r="AA316" s="37">
        <v>864</v>
      </c>
      <c r="AB316" s="39">
        <v>13597</v>
      </c>
      <c r="AC316" s="39">
        <v>5416</v>
      </c>
      <c r="AD316" s="39">
        <v>21973</v>
      </c>
      <c r="AE316" s="39">
        <v>4193</v>
      </c>
      <c r="AF316" s="39">
        <v>9155</v>
      </c>
      <c r="AG316" s="79">
        <f t="shared" si="28"/>
        <v>12648.358</v>
      </c>
      <c r="AH316" s="80">
        <f t="shared" si="29"/>
        <v>20.162208088247016</v>
      </c>
    </row>
    <row r="317" spans="1:34">
      <c r="A317" s="69">
        <v>1</v>
      </c>
      <c r="B317" s="69" t="s">
        <v>505</v>
      </c>
      <c r="C317" s="69" t="s">
        <v>1226</v>
      </c>
      <c r="D317" s="69" t="s">
        <v>506</v>
      </c>
      <c r="E317" s="70">
        <v>49848</v>
      </c>
      <c r="F317" s="71">
        <v>446</v>
      </c>
      <c r="G317" s="72">
        <v>7407</v>
      </c>
      <c r="H317" s="70">
        <v>3723</v>
      </c>
      <c r="I317" s="73">
        <v>831</v>
      </c>
      <c r="J317" s="72">
        <v>7781</v>
      </c>
      <c r="K317" s="72">
        <v>6356</v>
      </c>
      <c r="L317" s="74">
        <v>12300</v>
      </c>
      <c r="M317" s="74">
        <v>1300</v>
      </c>
      <c r="N317" s="75">
        <v>10991</v>
      </c>
      <c r="O317" s="71">
        <f t="shared" si="24"/>
        <v>10237.466999999999</v>
      </c>
      <c r="P317" s="76">
        <f t="shared" si="25"/>
        <v>20.537367597496388</v>
      </c>
      <c r="Q317" s="76">
        <f t="shared" si="27"/>
        <v>20.182697178792914</v>
      </c>
      <c r="R317" s="76">
        <f t="shared" si="26"/>
        <v>0.35467041870347416</v>
      </c>
      <c r="S317" s="77">
        <v>1</v>
      </c>
      <c r="T317" s="77" t="s">
        <v>505</v>
      </c>
      <c r="U317" s="77" t="s">
        <v>1226</v>
      </c>
      <c r="V317" s="77" t="s">
        <v>506</v>
      </c>
      <c r="W317" s="78">
        <v>45796</v>
      </c>
      <c r="X317" s="39">
        <v>410</v>
      </c>
      <c r="Y317" s="39">
        <v>6735</v>
      </c>
      <c r="Z317" s="39">
        <v>3114</v>
      </c>
      <c r="AA317" s="37">
        <v>523</v>
      </c>
      <c r="AB317" s="39">
        <v>7516</v>
      </c>
      <c r="AC317" s="39">
        <v>4202</v>
      </c>
      <c r="AD317" s="39">
        <v>14006</v>
      </c>
      <c r="AE317" s="39">
        <v>3395</v>
      </c>
      <c r="AF317" s="39">
        <v>5711</v>
      </c>
      <c r="AG317" s="79">
        <f t="shared" si="28"/>
        <v>9242.8680000000022</v>
      </c>
      <c r="AH317" s="80">
        <f t="shared" si="29"/>
        <v>20.182697178792914</v>
      </c>
    </row>
    <row r="318" spans="1:34">
      <c r="A318" s="69">
        <v>1</v>
      </c>
      <c r="B318" s="69" t="s">
        <v>507</v>
      </c>
      <c r="C318" s="69" t="s">
        <v>1227</v>
      </c>
      <c r="D318" s="69" t="s">
        <v>508</v>
      </c>
      <c r="E318" s="70">
        <v>42727</v>
      </c>
      <c r="F318" s="71">
        <v>1175</v>
      </c>
      <c r="G318" s="72">
        <v>10194</v>
      </c>
      <c r="H318" s="70">
        <v>4869</v>
      </c>
      <c r="I318" s="73">
        <v>1274</v>
      </c>
      <c r="J318" s="72">
        <v>9588</v>
      </c>
      <c r="K318" s="72">
        <v>5789</v>
      </c>
      <c r="L318" s="74">
        <v>9905</v>
      </c>
      <c r="M318" s="74">
        <v>710</v>
      </c>
      <c r="N318" s="75">
        <v>13168</v>
      </c>
      <c r="O318" s="71">
        <f t="shared" si="24"/>
        <v>12177.552</v>
      </c>
      <c r="P318" s="76">
        <f t="shared" si="25"/>
        <v>28.500835537248108</v>
      </c>
      <c r="Q318" s="76">
        <f t="shared" si="27"/>
        <v>25.419382398098161</v>
      </c>
      <c r="R318" s="76">
        <f t="shared" si="26"/>
        <v>3.0814531391499465</v>
      </c>
      <c r="S318" s="77">
        <v>1</v>
      </c>
      <c r="T318" s="77" t="s">
        <v>507</v>
      </c>
      <c r="U318" s="77" t="s">
        <v>1227</v>
      </c>
      <c r="V318" s="77" t="s">
        <v>508</v>
      </c>
      <c r="W318" s="78">
        <v>40382</v>
      </c>
      <c r="X318" s="39">
        <v>1040</v>
      </c>
      <c r="Y318" s="39">
        <v>9468</v>
      </c>
      <c r="Z318" s="39">
        <v>4045</v>
      </c>
      <c r="AA318" s="37">
        <v>602</v>
      </c>
      <c r="AB318" s="39">
        <v>8235</v>
      </c>
      <c r="AC318" s="39">
        <v>2240</v>
      </c>
      <c r="AD318" s="39">
        <v>11735</v>
      </c>
      <c r="AE318" s="39">
        <v>1325</v>
      </c>
      <c r="AF318" s="39">
        <v>7431</v>
      </c>
      <c r="AG318" s="79">
        <f t="shared" si="28"/>
        <v>10264.855</v>
      </c>
      <c r="AH318" s="80">
        <f t="shared" si="29"/>
        <v>25.419382398098161</v>
      </c>
    </row>
    <row r="319" spans="1:34">
      <c r="A319" s="69">
        <v>1</v>
      </c>
      <c r="B319" s="69" t="s">
        <v>509</v>
      </c>
      <c r="C319" s="69" t="s">
        <v>1228</v>
      </c>
      <c r="D319" s="69" t="s">
        <v>510</v>
      </c>
      <c r="E319" s="70">
        <v>54923</v>
      </c>
      <c r="F319" s="71">
        <v>467</v>
      </c>
      <c r="G319" s="72">
        <v>6347</v>
      </c>
      <c r="H319" s="70">
        <v>3933</v>
      </c>
      <c r="I319" s="73">
        <v>880</v>
      </c>
      <c r="J319" s="72">
        <v>6497</v>
      </c>
      <c r="K319" s="72">
        <v>5772</v>
      </c>
      <c r="L319" s="74">
        <v>12314</v>
      </c>
      <c r="M319" s="74">
        <v>1116</v>
      </c>
      <c r="N319" s="75">
        <v>10400</v>
      </c>
      <c r="O319" s="71">
        <f t="shared" si="24"/>
        <v>9532.0450000000019</v>
      </c>
      <c r="P319" s="76">
        <f t="shared" si="25"/>
        <v>17.355288312728735</v>
      </c>
      <c r="Q319" s="76">
        <f t="shared" si="27"/>
        <v>16.013561964146533</v>
      </c>
      <c r="R319" s="76">
        <f t="shared" si="26"/>
        <v>1.3417263485822026</v>
      </c>
      <c r="S319" s="77">
        <v>1</v>
      </c>
      <c r="T319" s="77" t="s">
        <v>509</v>
      </c>
      <c r="U319" s="77" t="s">
        <v>1228</v>
      </c>
      <c r="V319" s="77" t="s">
        <v>510</v>
      </c>
      <c r="W319" s="78">
        <v>50037</v>
      </c>
      <c r="X319" s="39">
        <v>378</v>
      </c>
      <c r="Y319" s="39">
        <v>5619</v>
      </c>
      <c r="Z319" s="39">
        <v>3214</v>
      </c>
      <c r="AA319" s="37">
        <v>468</v>
      </c>
      <c r="AB319" s="39">
        <v>6229</v>
      </c>
      <c r="AC319" s="39">
        <v>3280</v>
      </c>
      <c r="AD319" s="39">
        <v>12869</v>
      </c>
      <c r="AE319" s="39">
        <v>1860</v>
      </c>
      <c r="AF319" s="39">
        <v>5270</v>
      </c>
      <c r="AG319" s="79">
        <f t="shared" si="28"/>
        <v>8012.7060000000001</v>
      </c>
      <c r="AH319" s="80">
        <f t="shared" si="29"/>
        <v>16.013561964146533</v>
      </c>
    </row>
    <row r="320" spans="1:34">
      <c r="A320" s="69">
        <v>1</v>
      </c>
      <c r="B320" s="69" t="s">
        <v>511</v>
      </c>
      <c r="C320" s="69" t="s">
        <v>1229</v>
      </c>
      <c r="D320" s="69" t="s">
        <v>512</v>
      </c>
      <c r="E320" s="70">
        <v>57409</v>
      </c>
      <c r="F320" s="71">
        <v>587</v>
      </c>
      <c r="G320" s="72">
        <v>6092</v>
      </c>
      <c r="H320" s="70">
        <v>4465</v>
      </c>
      <c r="I320" s="73">
        <v>737</v>
      </c>
      <c r="J320" s="72">
        <v>7802</v>
      </c>
      <c r="K320" s="72">
        <v>6719</v>
      </c>
      <c r="L320" s="74">
        <v>12614</v>
      </c>
      <c r="M320" s="74">
        <v>899</v>
      </c>
      <c r="N320" s="75">
        <v>10560</v>
      </c>
      <c r="O320" s="71">
        <f t="shared" si="24"/>
        <v>10072.629000000001</v>
      </c>
      <c r="P320" s="76">
        <f t="shared" si="25"/>
        <v>17.545383128080964</v>
      </c>
      <c r="Q320" s="76">
        <f t="shared" si="27"/>
        <v>16.051523023340838</v>
      </c>
      <c r="R320" s="76">
        <f t="shared" si="26"/>
        <v>1.4938601047401256</v>
      </c>
      <c r="S320" s="77">
        <v>1</v>
      </c>
      <c r="T320" s="77" t="s">
        <v>511</v>
      </c>
      <c r="U320" s="77" t="s">
        <v>1229</v>
      </c>
      <c r="V320" s="77" t="s">
        <v>512</v>
      </c>
      <c r="W320" s="78">
        <v>51969</v>
      </c>
      <c r="X320" s="39">
        <v>384</v>
      </c>
      <c r="Y320" s="39">
        <v>5279</v>
      </c>
      <c r="Z320" s="39">
        <v>3559</v>
      </c>
      <c r="AA320" s="37">
        <v>465</v>
      </c>
      <c r="AB320" s="39">
        <v>7386</v>
      </c>
      <c r="AC320" s="39">
        <v>3524</v>
      </c>
      <c r="AD320" s="39">
        <v>13308</v>
      </c>
      <c r="AE320" s="39">
        <v>1640</v>
      </c>
      <c r="AF320" s="39">
        <v>5642</v>
      </c>
      <c r="AG320" s="79">
        <f t="shared" si="28"/>
        <v>8341.8160000000007</v>
      </c>
      <c r="AH320" s="80">
        <f t="shared" si="29"/>
        <v>16.051523023340838</v>
      </c>
    </row>
    <row r="321" spans="1:34">
      <c r="A321" s="69">
        <v>1</v>
      </c>
      <c r="B321" s="69" t="s">
        <v>513</v>
      </c>
      <c r="C321" s="69" t="s">
        <v>1230</v>
      </c>
      <c r="D321" s="69" t="s">
        <v>514</v>
      </c>
      <c r="E321" s="70">
        <v>47044</v>
      </c>
      <c r="F321" s="71">
        <v>640</v>
      </c>
      <c r="G321" s="72">
        <v>4695</v>
      </c>
      <c r="H321" s="70">
        <v>4246</v>
      </c>
      <c r="I321" s="73">
        <v>1110</v>
      </c>
      <c r="J321" s="72">
        <v>11414</v>
      </c>
      <c r="K321" s="72">
        <v>8424</v>
      </c>
      <c r="L321" s="74">
        <v>12519</v>
      </c>
      <c r="M321" s="74">
        <v>1666</v>
      </c>
      <c r="N321" s="75">
        <v>11907</v>
      </c>
      <c r="O321" s="71">
        <f t="shared" si="24"/>
        <v>10832.885</v>
      </c>
      <c r="P321" s="76">
        <f t="shared" si="25"/>
        <v>23.027134172264262</v>
      </c>
      <c r="Q321" s="76">
        <f t="shared" si="27"/>
        <v>21.336380529369112</v>
      </c>
      <c r="R321" s="76">
        <f t="shared" si="26"/>
        <v>1.6907536428951495</v>
      </c>
      <c r="S321" s="77">
        <v>1</v>
      </c>
      <c r="T321" s="77" t="s">
        <v>513</v>
      </c>
      <c r="U321" s="77" t="s">
        <v>1230</v>
      </c>
      <c r="V321" s="77" t="s">
        <v>514</v>
      </c>
      <c r="W321" s="78">
        <v>44128</v>
      </c>
      <c r="X321" s="39">
        <v>389</v>
      </c>
      <c r="Y321" s="39">
        <v>4304</v>
      </c>
      <c r="Z321" s="39">
        <v>3344</v>
      </c>
      <c r="AA321" s="37">
        <v>578</v>
      </c>
      <c r="AB321" s="39">
        <v>11468</v>
      </c>
      <c r="AC321" s="39">
        <v>4864</v>
      </c>
      <c r="AD321" s="39">
        <v>14722</v>
      </c>
      <c r="AE321" s="39">
        <v>3367</v>
      </c>
      <c r="AF321" s="39">
        <v>5829</v>
      </c>
      <c r="AG321" s="79">
        <f t="shared" si="28"/>
        <v>9415.3180000000011</v>
      </c>
      <c r="AH321" s="80">
        <f t="shared" si="29"/>
        <v>21.336380529369112</v>
      </c>
    </row>
    <row r="322" spans="1:34">
      <c r="A322" s="69">
        <v>1</v>
      </c>
      <c r="B322" s="69" t="s">
        <v>235</v>
      </c>
      <c r="C322" s="69" t="s">
        <v>1231</v>
      </c>
      <c r="D322" s="69" t="s">
        <v>236</v>
      </c>
      <c r="E322" s="70">
        <v>38290</v>
      </c>
      <c r="F322" s="71">
        <v>170</v>
      </c>
      <c r="G322" s="72">
        <v>3819</v>
      </c>
      <c r="H322" s="70">
        <v>3262</v>
      </c>
      <c r="I322" s="73">
        <v>688</v>
      </c>
      <c r="J322" s="72">
        <v>4771</v>
      </c>
      <c r="K322" s="72">
        <v>3035</v>
      </c>
      <c r="L322" s="74">
        <v>9430</v>
      </c>
      <c r="M322" s="74">
        <v>637</v>
      </c>
      <c r="N322" s="75">
        <v>8737</v>
      </c>
      <c r="O322" s="71">
        <f t="shared" ref="O322:O385" si="30">(0.576*F322)+(0.357*G322)+(0.324*H322)+(0.303*I322)+(0.184*J322)+(0.165*K322)+(0.161*L322)+(0.135*M322)+(0.113*N322)</f>
        <v>6696.7999999999993</v>
      </c>
      <c r="P322" s="76">
        <f t="shared" ref="P322:P385" si="31">O322/E322*100</f>
        <v>17.489683990598063</v>
      </c>
      <c r="Q322" s="76">
        <f t="shared" si="27"/>
        <v>17.108132393084627</v>
      </c>
      <c r="R322" s="76">
        <f t="shared" ref="R322:R385" si="32">P322-Q322</f>
        <v>0.38155159751343604</v>
      </c>
      <c r="S322" s="77">
        <v>1</v>
      </c>
      <c r="T322" s="77" t="s">
        <v>235</v>
      </c>
      <c r="U322" s="77" t="s">
        <v>1231</v>
      </c>
      <c r="V322" s="77" t="s">
        <v>236</v>
      </c>
      <c r="W322" s="78">
        <v>35168</v>
      </c>
      <c r="X322" s="39">
        <v>221</v>
      </c>
      <c r="Y322" s="39">
        <v>3716</v>
      </c>
      <c r="Z322" s="39">
        <v>2517</v>
      </c>
      <c r="AA322" s="37">
        <v>421</v>
      </c>
      <c r="AB322" s="39">
        <v>4686</v>
      </c>
      <c r="AC322" s="39">
        <v>1296</v>
      </c>
      <c r="AD322" s="39">
        <v>11099</v>
      </c>
      <c r="AE322" s="39">
        <v>1539</v>
      </c>
      <c r="AF322" s="39">
        <v>4857</v>
      </c>
      <c r="AG322" s="79">
        <f t="shared" si="28"/>
        <v>6016.5880000000016</v>
      </c>
      <c r="AH322" s="80">
        <f t="shared" si="29"/>
        <v>17.108132393084627</v>
      </c>
    </row>
    <row r="323" spans="1:34">
      <c r="A323" s="69">
        <v>1</v>
      </c>
      <c r="B323" s="69" t="s">
        <v>237</v>
      </c>
      <c r="C323" s="69" t="s">
        <v>1232</v>
      </c>
      <c r="D323" s="69" t="s">
        <v>238</v>
      </c>
      <c r="E323" s="70">
        <v>32212</v>
      </c>
      <c r="F323" s="71">
        <v>207</v>
      </c>
      <c r="G323" s="72">
        <v>4547</v>
      </c>
      <c r="H323" s="70">
        <v>2535</v>
      </c>
      <c r="I323" s="73">
        <v>606</v>
      </c>
      <c r="J323" s="72">
        <v>4333</v>
      </c>
      <c r="K323" s="72">
        <v>3339</v>
      </c>
      <c r="L323" s="74">
        <v>8623</v>
      </c>
      <c r="M323" s="74">
        <v>883</v>
      </c>
      <c r="N323" s="75">
        <v>7583</v>
      </c>
      <c r="O323" s="71">
        <f t="shared" si="30"/>
        <v>6460.0630000000001</v>
      </c>
      <c r="P323" s="76">
        <f t="shared" si="31"/>
        <v>20.054833602384207</v>
      </c>
      <c r="Q323" s="76">
        <f t="shared" ref="Q323:Q386" si="33">AH323</f>
        <v>19.426086667331802</v>
      </c>
      <c r="R323" s="76">
        <f t="shared" si="32"/>
        <v>0.62874693505240487</v>
      </c>
      <c r="S323" s="77">
        <v>1</v>
      </c>
      <c r="T323" s="77" t="s">
        <v>237</v>
      </c>
      <c r="U323" s="77" t="s">
        <v>1232</v>
      </c>
      <c r="V323" s="77" t="s">
        <v>238</v>
      </c>
      <c r="W323" s="78">
        <v>30069</v>
      </c>
      <c r="X323" s="39">
        <v>219</v>
      </c>
      <c r="Y323" s="39">
        <v>4140</v>
      </c>
      <c r="Z323" s="39">
        <v>1995</v>
      </c>
      <c r="AA323" s="37">
        <v>361</v>
      </c>
      <c r="AB323" s="39">
        <v>4468</v>
      </c>
      <c r="AC323" s="39">
        <v>2231</v>
      </c>
      <c r="AD323" s="39">
        <v>9792</v>
      </c>
      <c r="AE323" s="39">
        <v>1746</v>
      </c>
      <c r="AF323" s="39">
        <v>4238</v>
      </c>
      <c r="AG323" s="79">
        <f t="shared" ref="AG323:AG386" si="34">(0.576*X323)+(0.357*Y323)+(0.324*Z323)+(0.303*AA323)+(0.184*AB323)+(0.165*AC323)+(0.161*AD323)+(0.135*AE323)+(0.113*AF323)</f>
        <v>5841.23</v>
      </c>
      <c r="AH323" s="80">
        <f t="shared" ref="AH323:AH386" si="35">AG323/W323*100</f>
        <v>19.426086667331802</v>
      </c>
    </row>
    <row r="324" spans="1:34">
      <c r="A324" s="69">
        <v>1</v>
      </c>
      <c r="B324" s="69" t="s">
        <v>239</v>
      </c>
      <c r="C324" s="69" t="s">
        <v>1233</v>
      </c>
      <c r="D324" s="69" t="s">
        <v>240</v>
      </c>
      <c r="E324" s="70">
        <v>34722</v>
      </c>
      <c r="F324" s="71">
        <v>581</v>
      </c>
      <c r="G324" s="72">
        <v>7351</v>
      </c>
      <c r="H324" s="70">
        <v>3887</v>
      </c>
      <c r="I324" s="73">
        <v>1208</v>
      </c>
      <c r="J324" s="72">
        <v>7051</v>
      </c>
      <c r="K324" s="72">
        <v>3700</v>
      </c>
      <c r="L324" s="74">
        <v>8898</v>
      </c>
      <c r="M324" s="74">
        <v>522</v>
      </c>
      <c r="N324" s="75">
        <v>12413</v>
      </c>
      <c r="O324" s="71">
        <f t="shared" si="30"/>
        <v>9397.9760000000006</v>
      </c>
      <c r="P324" s="76">
        <f t="shared" si="31"/>
        <v>27.066344104602269</v>
      </c>
      <c r="Q324" s="76">
        <f t="shared" si="33"/>
        <v>25.799895741185392</v>
      </c>
      <c r="R324" s="76">
        <f t="shared" si="32"/>
        <v>1.2664483634168775</v>
      </c>
      <c r="S324" s="77">
        <v>1</v>
      </c>
      <c r="T324" s="77" t="s">
        <v>239</v>
      </c>
      <c r="U324" s="77" t="s">
        <v>1233</v>
      </c>
      <c r="V324" s="77" t="s">
        <v>240</v>
      </c>
      <c r="W324" s="78">
        <v>31652</v>
      </c>
      <c r="X324" s="39">
        <v>511</v>
      </c>
      <c r="Y324" s="39">
        <v>7173</v>
      </c>
      <c r="Z324" s="39">
        <v>2989</v>
      </c>
      <c r="AA324" s="37">
        <v>838</v>
      </c>
      <c r="AB324" s="39">
        <v>6755</v>
      </c>
      <c r="AC324" s="39">
        <v>1202</v>
      </c>
      <c r="AD324" s="39">
        <v>9867</v>
      </c>
      <c r="AE324" s="39">
        <v>1396</v>
      </c>
      <c r="AF324" s="39">
        <v>7703</v>
      </c>
      <c r="AG324" s="79">
        <f t="shared" si="34"/>
        <v>8166.183</v>
      </c>
      <c r="AH324" s="80">
        <f t="shared" si="35"/>
        <v>25.799895741185392</v>
      </c>
    </row>
    <row r="325" spans="1:34">
      <c r="A325" s="69">
        <v>1</v>
      </c>
      <c r="B325" s="69" t="s">
        <v>241</v>
      </c>
      <c r="C325" s="69" t="s">
        <v>1234</v>
      </c>
      <c r="D325" s="69" t="s">
        <v>242</v>
      </c>
      <c r="E325" s="70">
        <v>42042</v>
      </c>
      <c r="F325" s="71">
        <v>498</v>
      </c>
      <c r="G325" s="72">
        <v>6438</v>
      </c>
      <c r="H325" s="70">
        <v>4300</v>
      </c>
      <c r="I325" s="73">
        <v>1282</v>
      </c>
      <c r="J325" s="72">
        <v>9429</v>
      </c>
      <c r="K325" s="72">
        <v>7093</v>
      </c>
      <c r="L325" s="74">
        <v>10049</v>
      </c>
      <c r="M325" s="74">
        <v>1357</v>
      </c>
      <c r="N325" s="75">
        <v>13238</v>
      </c>
      <c r="O325" s="71">
        <f t="shared" si="30"/>
        <v>10569.118999999999</v>
      </c>
      <c r="P325" s="76">
        <f t="shared" si="31"/>
        <v>25.139429618001042</v>
      </c>
      <c r="Q325" s="76">
        <f t="shared" si="33"/>
        <v>23.331520737327189</v>
      </c>
      <c r="R325" s="76">
        <f t="shared" si="32"/>
        <v>1.8079088806738532</v>
      </c>
      <c r="S325" s="77">
        <v>1</v>
      </c>
      <c r="T325" s="77" t="s">
        <v>241</v>
      </c>
      <c r="U325" s="77" t="s">
        <v>1234</v>
      </c>
      <c r="V325" s="77" t="s">
        <v>242</v>
      </c>
      <c r="W325" s="78">
        <v>39060</v>
      </c>
      <c r="X325" s="39">
        <v>497</v>
      </c>
      <c r="Y325" s="39">
        <v>6002</v>
      </c>
      <c r="Z325" s="39">
        <v>3284</v>
      </c>
      <c r="AA325" s="37">
        <v>694</v>
      </c>
      <c r="AB325" s="39">
        <v>8845</v>
      </c>
      <c r="AC325" s="39">
        <v>3267</v>
      </c>
      <c r="AD325" s="39">
        <v>11700</v>
      </c>
      <c r="AE325" s="39">
        <v>3166</v>
      </c>
      <c r="AF325" s="39">
        <v>8251</v>
      </c>
      <c r="AG325" s="79">
        <f t="shared" si="34"/>
        <v>9113.2919999999995</v>
      </c>
      <c r="AH325" s="80">
        <f t="shared" si="35"/>
        <v>23.331520737327189</v>
      </c>
    </row>
    <row r="326" spans="1:34">
      <c r="A326" s="69">
        <v>1</v>
      </c>
      <c r="B326" s="69" t="s">
        <v>243</v>
      </c>
      <c r="C326" s="69" t="s">
        <v>1235</v>
      </c>
      <c r="D326" s="69" t="s">
        <v>244</v>
      </c>
      <c r="E326" s="70">
        <v>49466</v>
      </c>
      <c r="F326" s="71">
        <v>380</v>
      </c>
      <c r="G326" s="72">
        <v>7166</v>
      </c>
      <c r="H326" s="70">
        <v>3958</v>
      </c>
      <c r="I326" s="73">
        <v>976</v>
      </c>
      <c r="J326" s="72">
        <v>6357</v>
      </c>
      <c r="K326" s="72">
        <v>4843</v>
      </c>
      <c r="L326" s="74">
        <v>12431</v>
      </c>
      <c r="M326" s="74">
        <v>1084</v>
      </c>
      <c r="N326" s="75">
        <v>12741</v>
      </c>
      <c r="O326" s="71">
        <f t="shared" si="30"/>
        <v>9911.509</v>
      </c>
      <c r="P326" s="76">
        <f t="shared" si="31"/>
        <v>20.037013302066065</v>
      </c>
      <c r="Q326" s="76">
        <f t="shared" si="33"/>
        <v>19.327236805570386</v>
      </c>
      <c r="R326" s="76">
        <f t="shared" si="32"/>
        <v>0.70977649649567809</v>
      </c>
      <c r="S326" s="77">
        <v>1</v>
      </c>
      <c r="T326" s="77" t="s">
        <v>243</v>
      </c>
      <c r="U326" s="77" t="s">
        <v>1235</v>
      </c>
      <c r="V326" s="77" t="s">
        <v>244</v>
      </c>
      <c r="W326" s="78">
        <v>46819</v>
      </c>
      <c r="X326" s="39">
        <v>327</v>
      </c>
      <c r="Y326" s="39">
        <v>6972</v>
      </c>
      <c r="Z326" s="39">
        <v>3139</v>
      </c>
      <c r="AA326" s="37">
        <v>601</v>
      </c>
      <c r="AB326" s="39">
        <v>6730</v>
      </c>
      <c r="AC326" s="39">
        <v>2635</v>
      </c>
      <c r="AD326" s="39">
        <v>14291</v>
      </c>
      <c r="AE326" s="39">
        <v>2502</v>
      </c>
      <c r="AF326" s="39">
        <v>7616</v>
      </c>
      <c r="AG326" s="79">
        <f t="shared" si="34"/>
        <v>9048.8189999999995</v>
      </c>
      <c r="AH326" s="80">
        <f t="shared" si="35"/>
        <v>19.327236805570386</v>
      </c>
    </row>
    <row r="327" spans="1:34">
      <c r="A327" s="69">
        <v>1</v>
      </c>
      <c r="B327" s="69" t="s">
        <v>245</v>
      </c>
      <c r="C327" s="69" t="s">
        <v>1236</v>
      </c>
      <c r="D327" s="69" t="s">
        <v>246</v>
      </c>
      <c r="E327" s="70">
        <v>42985</v>
      </c>
      <c r="F327" s="71">
        <v>335</v>
      </c>
      <c r="G327" s="72">
        <v>6205</v>
      </c>
      <c r="H327" s="70">
        <v>4251</v>
      </c>
      <c r="I327" s="73">
        <v>1222</v>
      </c>
      <c r="J327" s="72">
        <v>7914</v>
      </c>
      <c r="K327" s="72">
        <v>5155</v>
      </c>
      <c r="L327" s="74">
        <v>11676</v>
      </c>
      <c r="M327" s="74">
        <v>1363</v>
      </c>
      <c r="N327" s="75">
        <v>15028</v>
      </c>
      <c r="O327" s="71">
        <f t="shared" si="30"/>
        <v>10224.491</v>
      </c>
      <c r="P327" s="76">
        <f t="shared" si="31"/>
        <v>23.786183552402001</v>
      </c>
      <c r="Q327" s="76">
        <f t="shared" si="33"/>
        <v>22.816528884585786</v>
      </c>
      <c r="R327" s="76">
        <f t="shared" si="32"/>
        <v>0.96965466781621501</v>
      </c>
      <c r="S327" s="77">
        <v>1</v>
      </c>
      <c r="T327" s="77" t="s">
        <v>245</v>
      </c>
      <c r="U327" s="77" t="s">
        <v>1236</v>
      </c>
      <c r="V327" s="77" t="s">
        <v>246</v>
      </c>
      <c r="W327" s="78">
        <v>40281</v>
      </c>
      <c r="X327" s="39">
        <v>436</v>
      </c>
      <c r="Y327" s="39">
        <v>5975</v>
      </c>
      <c r="Z327" s="39">
        <v>3382</v>
      </c>
      <c r="AA327" s="37">
        <v>794</v>
      </c>
      <c r="AB327" s="39">
        <v>7863</v>
      </c>
      <c r="AC327" s="39">
        <v>2418</v>
      </c>
      <c r="AD327" s="39">
        <v>13430</v>
      </c>
      <c r="AE327" s="39">
        <v>3393</v>
      </c>
      <c r="AF327" s="39">
        <v>8886</v>
      </c>
      <c r="AG327" s="79">
        <f t="shared" si="34"/>
        <v>9190.7260000000006</v>
      </c>
      <c r="AH327" s="80">
        <f t="shared" si="35"/>
        <v>22.816528884585786</v>
      </c>
    </row>
    <row r="328" spans="1:34">
      <c r="A328" s="69">
        <v>2</v>
      </c>
      <c r="B328" s="69" t="s">
        <v>576</v>
      </c>
      <c r="C328" s="69" t="s">
        <v>1237</v>
      </c>
      <c r="D328" s="69" t="s">
        <v>577</v>
      </c>
      <c r="E328" s="70">
        <v>30594</v>
      </c>
      <c r="F328" s="71">
        <v>243</v>
      </c>
      <c r="G328" s="72">
        <v>4487</v>
      </c>
      <c r="H328" s="70">
        <v>3009</v>
      </c>
      <c r="I328" s="73">
        <v>1017</v>
      </c>
      <c r="J328" s="72">
        <v>5517</v>
      </c>
      <c r="K328" s="72">
        <v>3699</v>
      </c>
      <c r="L328" s="74">
        <v>9398</v>
      </c>
      <c r="M328" s="74">
        <v>1627</v>
      </c>
      <c r="N328" s="75">
        <v>10008</v>
      </c>
      <c r="O328" s="71">
        <f t="shared" si="30"/>
        <v>7513.9840000000004</v>
      </c>
      <c r="P328" s="76">
        <f t="shared" si="31"/>
        <v>24.56031901680068</v>
      </c>
      <c r="Q328" s="76">
        <f t="shared" si="33"/>
        <v>28.063887713358724</v>
      </c>
      <c r="R328" s="76">
        <f t="shared" si="32"/>
        <v>-3.5035686965580446</v>
      </c>
      <c r="S328" s="77">
        <v>2</v>
      </c>
      <c r="T328" s="77" t="s">
        <v>576</v>
      </c>
      <c r="U328" s="77" t="s">
        <v>1237</v>
      </c>
      <c r="V328" s="77" t="s">
        <v>577</v>
      </c>
      <c r="W328" s="78">
        <v>28356</v>
      </c>
      <c r="X328" s="39">
        <v>267</v>
      </c>
      <c r="Y328" s="39">
        <v>4817</v>
      </c>
      <c r="Z328" s="39">
        <v>2998</v>
      </c>
      <c r="AA328" s="37">
        <v>1033</v>
      </c>
      <c r="AB328" s="39">
        <v>5924</v>
      </c>
      <c r="AC328" s="39">
        <v>2696</v>
      </c>
      <c r="AD328" s="39">
        <v>11522</v>
      </c>
      <c r="AE328" s="39">
        <v>5417</v>
      </c>
      <c r="AF328" s="39">
        <v>6007</v>
      </c>
      <c r="AG328" s="79">
        <f t="shared" si="34"/>
        <v>7957.7960000000003</v>
      </c>
      <c r="AH328" s="80">
        <f t="shared" si="35"/>
        <v>28.063887713358724</v>
      </c>
    </row>
    <row r="329" spans="1:34">
      <c r="A329" s="69">
        <v>2</v>
      </c>
      <c r="B329" s="69" t="s">
        <v>578</v>
      </c>
      <c r="C329" s="69" t="s">
        <v>1238</v>
      </c>
      <c r="D329" s="69" t="s">
        <v>579</v>
      </c>
      <c r="E329" s="70">
        <v>52473</v>
      </c>
      <c r="F329" s="71">
        <v>564</v>
      </c>
      <c r="G329" s="72">
        <v>8561</v>
      </c>
      <c r="H329" s="70">
        <v>4889</v>
      </c>
      <c r="I329" s="73">
        <v>1357</v>
      </c>
      <c r="J329" s="72">
        <v>11230</v>
      </c>
      <c r="K329" s="72">
        <v>6978</v>
      </c>
      <c r="L329" s="74">
        <v>15284</v>
      </c>
      <c r="M329" s="74">
        <v>3971</v>
      </c>
      <c r="N329" s="75">
        <v>16391</v>
      </c>
      <c r="O329" s="71">
        <f t="shared" si="30"/>
        <v>13443.030000000002</v>
      </c>
      <c r="P329" s="76">
        <f t="shared" si="31"/>
        <v>25.618946886970445</v>
      </c>
      <c r="Q329" s="76">
        <f t="shared" si="33"/>
        <v>28.760141763308084</v>
      </c>
      <c r="R329" s="76">
        <f t="shared" si="32"/>
        <v>-3.1411948763376394</v>
      </c>
      <c r="S329" s="77">
        <v>2</v>
      </c>
      <c r="T329" s="77" t="s">
        <v>578</v>
      </c>
      <c r="U329" s="77" t="s">
        <v>1238</v>
      </c>
      <c r="V329" s="77" t="s">
        <v>579</v>
      </c>
      <c r="W329" s="78">
        <v>49237</v>
      </c>
      <c r="X329" s="39">
        <v>581</v>
      </c>
      <c r="Y329" s="39">
        <v>9024</v>
      </c>
      <c r="Z329" s="39">
        <v>4838</v>
      </c>
      <c r="AA329" s="37">
        <v>1623</v>
      </c>
      <c r="AB329" s="39">
        <v>11785</v>
      </c>
      <c r="AC329" s="39">
        <v>4927</v>
      </c>
      <c r="AD329" s="39">
        <v>18816</v>
      </c>
      <c r="AE329" s="39">
        <v>10637</v>
      </c>
      <c r="AF329" s="39">
        <v>9720</v>
      </c>
      <c r="AG329" s="79">
        <f t="shared" si="34"/>
        <v>14160.631000000001</v>
      </c>
      <c r="AH329" s="80">
        <f t="shared" si="35"/>
        <v>28.760141763308084</v>
      </c>
    </row>
    <row r="330" spans="1:34">
      <c r="A330" s="69">
        <v>2</v>
      </c>
      <c r="B330" s="69" t="s">
        <v>580</v>
      </c>
      <c r="C330" s="69" t="s">
        <v>1239</v>
      </c>
      <c r="D330" s="69" t="s">
        <v>581</v>
      </c>
      <c r="E330" s="70">
        <v>51177</v>
      </c>
      <c r="F330" s="71">
        <v>439</v>
      </c>
      <c r="G330" s="72">
        <v>5946</v>
      </c>
      <c r="H330" s="70">
        <v>4975</v>
      </c>
      <c r="I330" s="73">
        <v>1418</v>
      </c>
      <c r="J330" s="72">
        <v>11128</v>
      </c>
      <c r="K330" s="72">
        <v>7729</v>
      </c>
      <c r="L330" s="74">
        <v>15797</v>
      </c>
      <c r="M330" s="74">
        <v>1858</v>
      </c>
      <c r="N330" s="75">
        <v>16059</v>
      </c>
      <c r="O330" s="71">
        <f t="shared" si="30"/>
        <v>12348.790999999997</v>
      </c>
      <c r="P330" s="76">
        <f t="shared" si="31"/>
        <v>24.129571877992063</v>
      </c>
      <c r="Q330" s="76">
        <f t="shared" si="33"/>
        <v>25.439644625691816</v>
      </c>
      <c r="R330" s="76">
        <f t="shared" si="32"/>
        <v>-1.3100727476997527</v>
      </c>
      <c r="S330" s="77">
        <v>2</v>
      </c>
      <c r="T330" s="77" t="s">
        <v>580</v>
      </c>
      <c r="U330" s="77" t="s">
        <v>1239</v>
      </c>
      <c r="V330" s="77" t="s">
        <v>581</v>
      </c>
      <c r="W330" s="78">
        <v>48062</v>
      </c>
      <c r="X330" s="39">
        <v>420</v>
      </c>
      <c r="Y330" s="39">
        <v>5715</v>
      </c>
      <c r="Z330" s="39">
        <v>4252</v>
      </c>
      <c r="AA330" s="37">
        <v>1282</v>
      </c>
      <c r="AB330" s="39">
        <v>11622</v>
      </c>
      <c r="AC330" s="39">
        <v>5490</v>
      </c>
      <c r="AD330" s="39">
        <v>19427</v>
      </c>
      <c r="AE330" s="39">
        <v>7019</v>
      </c>
      <c r="AF330" s="39">
        <v>9371</v>
      </c>
      <c r="AG330" s="79">
        <f t="shared" si="34"/>
        <v>12226.802000000001</v>
      </c>
      <c r="AH330" s="80">
        <f t="shared" si="35"/>
        <v>25.439644625691816</v>
      </c>
    </row>
    <row r="331" spans="1:34">
      <c r="A331" s="69">
        <v>2</v>
      </c>
      <c r="B331" s="69" t="s">
        <v>582</v>
      </c>
      <c r="C331" s="69" t="s">
        <v>1240</v>
      </c>
      <c r="D331" s="69" t="s">
        <v>583</v>
      </c>
      <c r="E331" s="70">
        <v>40546</v>
      </c>
      <c r="F331" s="71">
        <v>391</v>
      </c>
      <c r="G331" s="72">
        <v>5325</v>
      </c>
      <c r="H331" s="70">
        <v>4392</v>
      </c>
      <c r="I331" s="73">
        <v>1124</v>
      </c>
      <c r="J331" s="72">
        <v>8515</v>
      </c>
      <c r="K331" s="72">
        <v>5798</v>
      </c>
      <c r="L331" s="74">
        <v>12355</v>
      </c>
      <c r="M331" s="74">
        <v>1237</v>
      </c>
      <c r="N331" s="75">
        <v>13564</v>
      </c>
      <c r="O331" s="71">
        <f t="shared" si="30"/>
        <v>10102.133000000002</v>
      </c>
      <c r="P331" s="76">
        <f t="shared" si="31"/>
        <v>24.915239481083219</v>
      </c>
      <c r="Q331" s="76">
        <f t="shared" si="33"/>
        <v>25.829690907723545</v>
      </c>
      <c r="R331" s="76">
        <f t="shared" si="32"/>
        <v>-0.9144514266403263</v>
      </c>
      <c r="S331" s="77">
        <v>2</v>
      </c>
      <c r="T331" s="77" t="s">
        <v>582</v>
      </c>
      <c r="U331" s="77" t="s">
        <v>1240</v>
      </c>
      <c r="V331" s="77" t="s">
        <v>583</v>
      </c>
      <c r="W331" s="78">
        <v>39891</v>
      </c>
      <c r="X331" s="39">
        <v>460</v>
      </c>
      <c r="Y331" s="39">
        <v>5268</v>
      </c>
      <c r="Z331" s="39">
        <v>3836</v>
      </c>
      <c r="AA331" s="37">
        <v>1002</v>
      </c>
      <c r="AB331" s="39">
        <v>9449</v>
      </c>
      <c r="AC331" s="39">
        <v>4297</v>
      </c>
      <c r="AD331" s="39">
        <v>16334</v>
      </c>
      <c r="AE331" s="39">
        <v>4675</v>
      </c>
      <c r="AF331" s="39">
        <v>7992</v>
      </c>
      <c r="AG331" s="79">
        <f t="shared" si="34"/>
        <v>10303.722</v>
      </c>
      <c r="AH331" s="80">
        <f t="shared" si="35"/>
        <v>25.829690907723545</v>
      </c>
    </row>
    <row r="332" spans="1:34">
      <c r="A332" s="69">
        <v>2</v>
      </c>
      <c r="B332" s="69" t="s">
        <v>584</v>
      </c>
      <c r="C332" s="69" t="s">
        <v>1241</v>
      </c>
      <c r="D332" s="69" t="s">
        <v>585</v>
      </c>
      <c r="E332" s="70">
        <v>63781</v>
      </c>
      <c r="F332" s="71">
        <v>627</v>
      </c>
      <c r="G332" s="72">
        <v>9651</v>
      </c>
      <c r="H332" s="70">
        <v>6980</v>
      </c>
      <c r="I332" s="73">
        <v>1487</v>
      </c>
      <c r="J332" s="72">
        <v>10834</v>
      </c>
      <c r="K332" s="72">
        <v>5914</v>
      </c>
      <c r="L332" s="74">
        <v>17852</v>
      </c>
      <c r="M332" s="74">
        <v>1049</v>
      </c>
      <c r="N332" s="75">
        <v>21806</v>
      </c>
      <c r="O332" s="71">
        <f t="shared" si="30"/>
        <v>14967.770999999999</v>
      </c>
      <c r="P332" s="76">
        <f t="shared" si="31"/>
        <v>23.467444850347281</v>
      </c>
      <c r="Q332" s="76">
        <f t="shared" si="33"/>
        <v>23.972761360445336</v>
      </c>
      <c r="R332" s="76">
        <f t="shared" si="32"/>
        <v>-0.50531651009805501</v>
      </c>
      <c r="S332" s="77">
        <v>2</v>
      </c>
      <c r="T332" s="77" t="s">
        <v>584</v>
      </c>
      <c r="U332" s="77" t="s">
        <v>1241</v>
      </c>
      <c r="V332" s="77" t="s">
        <v>585</v>
      </c>
      <c r="W332" s="78">
        <v>60539</v>
      </c>
      <c r="X332" s="39">
        <v>650</v>
      </c>
      <c r="Y332" s="39">
        <v>10016</v>
      </c>
      <c r="Z332" s="39">
        <v>5860</v>
      </c>
      <c r="AA332" s="37">
        <v>1097</v>
      </c>
      <c r="AB332" s="39">
        <v>11566</v>
      </c>
      <c r="AC332" s="39">
        <v>3359</v>
      </c>
      <c r="AD332" s="39">
        <v>22413</v>
      </c>
      <c r="AE332" s="39">
        <v>4056</v>
      </c>
      <c r="AF332" s="39">
        <v>13215</v>
      </c>
      <c r="AG332" s="79">
        <f t="shared" si="34"/>
        <v>14512.87</v>
      </c>
      <c r="AH332" s="80">
        <f t="shared" si="35"/>
        <v>23.972761360445336</v>
      </c>
    </row>
    <row r="333" spans="1:34">
      <c r="A333" s="69">
        <v>2</v>
      </c>
      <c r="B333" s="69" t="s">
        <v>586</v>
      </c>
      <c r="C333" s="69" t="s">
        <v>1242</v>
      </c>
      <c r="D333" s="69" t="s">
        <v>587</v>
      </c>
      <c r="E333" s="70">
        <v>57029</v>
      </c>
      <c r="F333" s="71">
        <v>686</v>
      </c>
      <c r="G333" s="72">
        <v>12803</v>
      </c>
      <c r="H333" s="70">
        <v>6420</v>
      </c>
      <c r="I333" s="73">
        <v>1599</v>
      </c>
      <c r="J333" s="72">
        <v>12647</v>
      </c>
      <c r="K333" s="72">
        <v>6062</v>
      </c>
      <c r="L333" s="74">
        <v>16246</v>
      </c>
      <c r="M333" s="74">
        <v>1123</v>
      </c>
      <c r="N333" s="75">
        <v>21672</v>
      </c>
      <c r="O333" s="71">
        <f t="shared" si="30"/>
        <v>16073.808999999997</v>
      </c>
      <c r="P333" s="76">
        <f t="shared" si="31"/>
        <v>28.185325010082586</v>
      </c>
      <c r="Q333" s="76">
        <f t="shared" si="33"/>
        <v>30.076902265809942</v>
      </c>
      <c r="R333" s="76">
        <f t="shared" si="32"/>
        <v>-1.8915772557273556</v>
      </c>
      <c r="S333" s="77">
        <v>2</v>
      </c>
      <c r="T333" s="77" t="s">
        <v>586</v>
      </c>
      <c r="U333" s="77" t="s">
        <v>1242</v>
      </c>
      <c r="V333" s="77" t="s">
        <v>587</v>
      </c>
      <c r="W333" s="78">
        <v>53226</v>
      </c>
      <c r="X333" s="39">
        <v>635</v>
      </c>
      <c r="Y333" s="39">
        <v>13937</v>
      </c>
      <c r="Z333" s="39">
        <v>5171</v>
      </c>
      <c r="AA333" s="37">
        <v>1102</v>
      </c>
      <c r="AB333" s="39">
        <v>13147</v>
      </c>
      <c r="AC333" s="39">
        <v>3179</v>
      </c>
      <c r="AD333" s="39">
        <v>21175</v>
      </c>
      <c r="AE333" s="39">
        <v>6681</v>
      </c>
      <c r="AF333" s="39">
        <v>12420</v>
      </c>
      <c r="AG333" s="79">
        <f t="shared" si="34"/>
        <v>16008.732</v>
      </c>
      <c r="AH333" s="80">
        <f t="shared" si="35"/>
        <v>30.076902265809942</v>
      </c>
    </row>
    <row r="334" spans="1:34">
      <c r="A334" s="69">
        <v>2</v>
      </c>
      <c r="B334" s="69" t="s">
        <v>588</v>
      </c>
      <c r="C334" s="69" t="s">
        <v>1243</v>
      </c>
      <c r="D334" s="69" t="s">
        <v>589</v>
      </c>
      <c r="E334" s="70">
        <v>58345</v>
      </c>
      <c r="F334" s="71">
        <v>432</v>
      </c>
      <c r="G334" s="72">
        <v>8161</v>
      </c>
      <c r="H334" s="70">
        <v>5245</v>
      </c>
      <c r="I334" s="73">
        <v>1135</v>
      </c>
      <c r="J334" s="72">
        <v>8757</v>
      </c>
      <c r="K334" s="72">
        <v>7522</v>
      </c>
      <c r="L334" s="74">
        <v>17051</v>
      </c>
      <c r="M334" s="74">
        <v>2081</v>
      </c>
      <c r="N334" s="75">
        <v>16538</v>
      </c>
      <c r="O334" s="71">
        <f t="shared" si="30"/>
        <v>12952.951999999999</v>
      </c>
      <c r="P334" s="76">
        <f t="shared" si="31"/>
        <v>22.200620447339105</v>
      </c>
      <c r="Q334" s="76">
        <f t="shared" si="33"/>
        <v>23.350684117701661</v>
      </c>
      <c r="R334" s="76">
        <f t="shared" si="32"/>
        <v>-1.150063670362556</v>
      </c>
      <c r="S334" s="77">
        <v>2</v>
      </c>
      <c r="T334" s="77" t="s">
        <v>588</v>
      </c>
      <c r="U334" s="77" t="s">
        <v>1243</v>
      </c>
      <c r="V334" s="77" t="s">
        <v>589</v>
      </c>
      <c r="W334" s="78">
        <v>53865</v>
      </c>
      <c r="X334" s="39">
        <v>443</v>
      </c>
      <c r="Y334" s="39">
        <v>8270</v>
      </c>
      <c r="Z334" s="39">
        <v>4385</v>
      </c>
      <c r="AA334" s="37">
        <v>1045</v>
      </c>
      <c r="AB334" s="39">
        <v>9404</v>
      </c>
      <c r="AC334" s="39">
        <v>5758</v>
      </c>
      <c r="AD334" s="39">
        <v>20139</v>
      </c>
      <c r="AE334" s="39">
        <v>4581</v>
      </c>
      <c r="AF334" s="39">
        <v>9661</v>
      </c>
      <c r="AG334" s="79">
        <f t="shared" si="34"/>
        <v>12577.846</v>
      </c>
      <c r="AH334" s="80">
        <f t="shared" si="35"/>
        <v>23.350684117701661</v>
      </c>
    </row>
    <row r="335" spans="1:34">
      <c r="A335" s="69">
        <v>2</v>
      </c>
      <c r="B335" s="69" t="s">
        <v>590</v>
      </c>
      <c r="C335" s="69" t="s">
        <v>1244</v>
      </c>
      <c r="D335" s="69" t="s">
        <v>591</v>
      </c>
      <c r="E335" s="70">
        <v>31562</v>
      </c>
      <c r="F335" s="71">
        <v>311</v>
      </c>
      <c r="G335" s="72">
        <v>3196</v>
      </c>
      <c r="H335" s="70">
        <v>2503</v>
      </c>
      <c r="I335" s="73">
        <v>579</v>
      </c>
      <c r="J335" s="72">
        <v>5803</v>
      </c>
      <c r="K335" s="72">
        <v>5653</v>
      </c>
      <c r="L335" s="74">
        <v>9365</v>
      </c>
      <c r="M335" s="74">
        <v>1871</v>
      </c>
      <c r="N335" s="75">
        <v>7908</v>
      </c>
      <c r="O335" s="71">
        <f t="shared" si="30"/>
        <v>6960.9680000000008</v>
      </c>
      <c r="P335" s="76">
        <f t="shared" si="31"/>
        <v>22.054901463785566</v>
      </c>
      <c r="Q335" s="76">
        <f t="shared" si="33"/>
        <v>24.191314735890483</v>
      </c>
      <c r="R335" s="76">
        <f t="shared" si="32"/>
        <v>-2.1364132721049174</v>
      </c>
      <c r="S335" s="77">
        <v>2</v>
      </c>
      <c r="T335" s="77" t="s">
        <v>590</v>
      </c>
      <c r="U335" s="77" t="s">
        <v>1244</v>
      </c>
      <c r="V335" s="77" t="s">
        <v>591</v>
      </c>
      <c r="W335" s="78">
        <v>30972</v>
      </c>
      <c r="X335" s="39">
        <v>404</v>
      </c>
      <c r="Y335" s="39">
        <v>3715</v>
      </c>
      <c r="Z335" s="39">
        <v>2560</v>
      </c>
      <c r="AA335" s="37">
        <v>730</v>
      </c>
      <c r="AB335" s="39">
        <v>6051</v>
      </c>
      <c r="AC335" s="39">
        <v>4166</v>
      </c>
      <c r="AD335" s="39">
        <v>12012</v>
      </c>
      <c r="AE335" s="39">
        <v>4481</v>
      </c>
      <c r="AF335" s="39">
        <v>4808</v>
      </c>
      <c r="AG335" s="79">
        <f t="shared" si="34"/>
        <v>7492.5340000000006</v>
      </c>
      <c r="AH335" s="80">
        <f t="shared" si="35"/>
        <v>24.191314735890483</v>
      </c>
    </row>
    <row r="336" spans="1:34">
      <c r="A336" s="69">
        <v>2</v>
      </c>
      <c r="B336" s="69" t="s">
        <v>592</v>
      </c>
      <c r="C336" s="69" t="s">
        <v>1245</v>
      </c>
      <c r="D336" s="69" t="s">
        <v>593</v>
      </c>
      <c r="E336" s="70">
        <v>53122</v>
      </c>
      <c r="F336" s="71">
        <v>512</v>
      </c>
      <c r="G336" s="72">
        <v>8312</v>
      </c>
      <c r="H336" s="70">
        <v>5856</v>
      </c>
      <c r="I336" s="73">
        <v>1493</v>
      </c>
      <c r="J336" s="72">
        <v>9496</v>
      </c>
      <c r="K336" s="72">
        <v>6180</v>
      </c>
      <c r="L336" s="74">
        <v>15877</v>
      </c>
      <c r="M336" s="74">
        <v>2111</v>
      </c>
      <c r="N336" s="75">
        <v>17021</v>
      </c>
      <c r="O336" s="71">
        <f t="shared" si="30"/>
        <v>13143.538</v>
      </c>
      <c r="P336" s="76">
        <f t="shared" si="31"/>
        <v>24.742174616919542</v>
      </c>
      <c r="Q336" s="76">
        <f t="shared" si="33"/>
        <v>27.044818997010957</v>
      </c>
      <c r="R336" s="76">
        <f t="shared" si="32"/>
        <v>-2.3026443800914151</v>
      </c>
      <c r="S336" s="77">
        <v>2</v>
      </c>
      <c r="T336" s="77" t="s">
        <v>592</v>
      </c>
      <c r="U336" s="77" t="s">
        <v>1245</v>
      </c>
      <c r="V336" s="77" t="s">
        <v>593</v>
      </c>
      <c r="W336" s="78">
        <v>48176</v>
      </c>
      <c r="X336" s="39">
        <v>493</v>
      </c>
      <c r="Y336" s="39">
        <v>8397</v>
      </c>
      <c r="Z336" s="39">
        <v>4942</v>
      </c>
      <c r="AA336" s="37">
        <v>1492</v>
      </c>
      <c r="AB336" s="39">
        <v>10434</v>
      </c>
      <c r="AC336" s="39">
        <v>4481</v>
      </c>
      <c r="AD336" s="39">
        <v>19556</v>
      </c>
      <c r="AE336" s="39">
        <v>6111</v>
      </c>
      <c r="AF336" s="39">
        <v>9393</v>
      </c>
      <c r="AG336" s="79">
        <f t="shared" si="34"/>
        <v>13029.111999999999</v>
      </c>
      <c r="AH336" s="80">
        <f t="shared" si="35"/>
        <v>27.044818997010957</v>
      </c>
    </row>
    <row r="337" spans="1:34">
      <c r="A337" s="69">
        <v>2</v>
      </c>
      <c r="B337" s="69" t="s">
        <v>594</v>
      </c>
      <c r="C337" s="69" t="s">
        <v>1246</v>
      </c>
      <c r="D337" s="69" t="s">
        <v>595</v>
      </c>
      <c r="E337" s="70">
        <v>78829</v>
      </c>
      <c r="F337" s="71">
        <v>653</v>
      </c>
      <c r="G337" s="72">
        <v>11672</v>
      </c>
      <c r="H337" s="70">
        <v>8922</v>
      </c>
      <c r="I337" s="73">
        <v>2060</v>
      </c>
      <c r="J337" s="72">
        <v>14826</v>
      </c>
      <c r="K337" s="72">
        <v>8196</v>
      </c>
      <c r="L337" s="74">
        <v>25479</v>
      </c>
      <c r="M337" s="74">
        <v>1821</v>
      </c>
      <c r="N337" s="75">
        <v>27518</v>
      </c>
      <c r="O337" s="71">
        <f t="shared" si="30"/>
        <v>19595.751999999997</v>
      </c>
      <c r="P337" s="76">
        <f t="shared" si="31"/>
        <v>24.858557129990228</v>
      </c>
      <c r="Q337" s="76">
        <f t="shared" si="33"/>
        <v>26.784135299266875</v>
      </c>
      <c r="R337" s="76">
        <f t="shared" si="32"/>
        <v>-1.9255781692766476</v>
      </c>
      <c r="S337" s="77">
        <v>2</v>
      </c>
      <c r="T337" s="77" t="s">
        <v>594</v>
      </c>
      <c r="U337" s="77" t="s">
        <v>1246</v>
      </c>
      <c r="V337" s="77" t="s">
        <v>595</v>
      </c>
      <c r="W337" s="78">
        <v>73112</v>
      </c>
      <c r="X337" s="39">
        <v>662</v>
      </c>
      <c r="Y337" s="39">
        <v>12540</v>
      </c>
      <c r="Z337" s="39">
        <v>7519</v>
      </c>
      <c r="AA337" s="37">
        <v>1868</v>
      </c>
      <c r="AB337" s="39">
        <v>16919</v>
      </c>
      <c r="AC337" s="39">
        <v>4818</v>
      </c>
      <c r="AD337" s="39">
        <v>34106</v>
      </c>
      <c r="AE337" s="39">
        <v>5007</v>
      </c>
      <c r="AF337" s="39">
        <v>14576</v>
      </c>
      <c r="AG337" s="79">
        <f t="shared" si="34"/>
        <v>19582.416999999998</v>
      </c>
      <c r="AH337" s="80">
        <f t="shared" si="35"/>
        <v>26.784135299266875</v>
      </c>
    </row>
    <row r="338" spans="1:34">
      <c r="A338" s="69">
        <v>2</v>
      </c>
      <c r="B338" s="69" t="s">
        <v>596</v>
      </c>
      <c r="C338" s="69" t="s">
        <v>1247</v>
      </c>
      <c r="D338" s="69" t="s">
        <v>597</v>
      </c>
      <c r="E338" s="70">
        <v>103497</v>
      </c>
      <c r="F338" s="71">
        <v>1101</v>
      </c>
      <c r="G338" s="72">
        <v>19878</v>
      </c>
      <c r="H338" s="70">
        <v>12092</v>
      </c>
      <c r="I338" s="73">
        <v>2895</v>
      </c>
      <c r="J338" s="72">
        <v>26660</v>
      </c>
      <c r="K338" s="72">
        <v>13688</v>
      </c>
      <c r="L338" s="74">
        <v>32178</v>
      </c>
      <c r="M338" s="74">
        <v>1403</v>
      </c>
      <c r="N338" s="75">
        <v>34783</v>
      </c>
      <c r="O338" s="71">
        <f t="shared" si="30"/>
        <v>28990.116999999998</v>
      </c>
      <c r="P338" s="76">
        <f t="shared" si="31"/>
        <v>28.010586780293146</v>
      </c>
      <c r="Q338" s="76">
        <f t="shared" si="33"/>
        <v>28.273911016949153</v>
      </c>
      <c r="R338" s="76">
        <f t="shared" si="32"/>
        <v>-0.26332423665600757</v>
      </c>
      <c r="S338" s="77">
        <v>2</v>
      </c>
      <c r="T338" s="77" t="s">
        <v>596</v>
      </c>
      <c r="U338" s="77" t="s">
        <v>1247</v>
      </c>
      <c r="V338" s="77" t="s">
        <v>597</v>
      </c>
      <c r="W338" s="78">
        <v>94400</v>
      </c>
      <c r="X338" s="39">
        <v>970</v>
      </c>
      <c r="Y338" s="39">
        <v>18323</v>
      </c>
      <c r="Z338" s="39">
        <v>10388</v>
      </c>
      <c r="AA338" s="37">
        <v>2620</v>
      </c>
      <c r="AB338" s="39">
        <v>26942</v>
      </c>
      <c r="AC338" s="39">
        <v>6810</v>
      </c>
      <c r="AD338" s="39">
        <v>41868</v>
      </c>
      <c r="AE338" s="39">
        <v>3645</v>
      </c>
      <c r="AF338" s="39">
        <v>18736</v>
      </c>
      <c r="AG338" s="79">
        <f t="shared" si="34"/>
        <v>26690.572000000004</v>
      </c>
      <c r="AH338" s="80">
        <f t="shared" si="35"/>
        <v>28.273911016949153</v>
      </c>
    </row>
    <row r="339" spans="1:34">
      <c r="A339" s="69">
        <v>2</v>
      </c>
      <c r="B339" s="69" t="s">
        <v>598</v>
      </c>
      <c r="C339" s="69" t="s">
        <v>1248</v>
      </c>
      <c r="D339" s="69" t="s">
        <v>599</v>
      </c>
      <c r="E339" s="70">
        <v>60393</v>
      </c>
      <c r="F339" s="71">
        <v>438</v>
      </c>
      <c r="G339" s="72">
        <v>11545</v>
      </c>
      <c r="H339" s="70">
        <v>7395</v>
      </c>
      <c r="I339" s="73">
        <v>1803</v>
      </c>
      <c r="J339" s="72">
        <v>15407</v>
      </c>
      <c r="K339" s="72">
        <v>5404</v>
      </c>
      <c r="L339" s="74">
        <v>21063</v>
      </c>
      <c r="M339" s="74">
        <v>674</v>
      </c>
      <c r="N339" s="75">
        <v>25671</v>
      </c>
      <c r="O339" s="71">
        <f t="shared" si="30"/>
        <v>17425.645999999997</v>
      </c>
      <c r="P339" s="76">
        <f t="shared" si="31"/>
        <v>28.853751262563538</v>
      </c>
      <c r="Q339" s="76">
        <f t="shared" si="33"/>
        <v>30.266795118818234</v>
      </c>
      <c r="R339" s="76">
        <f t="shared" si="32"/>
        <v>-1.4130438562546956</v>
      </c>
      <c r="S339" s="77">
        <v>2</v>
      </c>
      <c r="T339" s="77" t="s">
        <v>598</v>
      </c>
      <c r="U339" s="77" t="s">
        <v>1248</v>
      </c>
      <c r="V339" s="77" t="s">
        <v>599</v>
      </c>
      <c r="W339" s="78">
        <v>57609</v>
      </c>
      <c r="X339" s="39">
        <v>470</v>
      </c>
      <c r="Y339" s="39">
        <v>11664</v>
      </c>
      <c r="Z339" s="39">
        <v>6706</v>
      </c>
      <c r="AA339" s="37">
        <v>1604</v>
      </c>
      <c r="AB339" s="39">
        <v>17416</v>
      </c>
      <c r="AC339" s="39">
        <v>2935</v>
      </c>
      <c r="AD339" s="39">
        <v>29420</v>
      </c>
      <c r="AE339" s="39">
        <v>2288</v>
      </c>
      <c r="AF339" s="39">
        <v>14235</v>
      </c>
      <c r="AG339" s="79">
        <f t="shared" si="34"/>
        <v>17436.397999999997</v>
      </c>
      <c r="AH339" s="80">
        <f t="shared" si="35"/>
        <v>30.266795118818234</v>
      </c>
    </row>
    <row r="340" spans="1:34">
      <c r="A340" s="69">
        <v>2</v>
      </c>
      <c r="B340" s="69" t="s">
        <v>600</v>
      </c>
      <c r="C340" s="69" t="s">
        <v>1249</v>
      </c>
      <c r="D340" s="69" t="s">
        <v>1250</v>
      </c>
      <c r="E340" s="70">
        <v>58515</v>
      </c>
      <c r="F340" s="71">
        <v>433</v>
      </c>
      <c r="G340" s="72">
        <v>8099</v>
      </c>
      <c r="H340" s="70">
        <v>6950</v>
      </c>
      <c r="I340" s="73">
        <v>1770</v>
      </c>
      <c r="J340" s="72">
        <v>12819</v>
      </c>
      <c r="K340" s="72">
        <v>6310</v>
      </c>
      <c r="L340" s="74">
        <v>18509</v>
      </c>
      <c r="M340" s="74">
        <v>506</v>
      </c>
      <c r="N340" s="75">
        <v>22057</v>
      </c>
      <c r="O340" s="71">
        <f t="shared" si="30"/>
        <v>14869.406999999999</v>
      </c>
      <c r="P340" s="76">
        <f t="shared" si="31"/>
        <v>25.411274032299406</v>
      </c>
      <c r="Q340" s="76">
        <f t="shared" si="33"/>
        <v>25.861750590529038</v>
      </c>
      <c r="R340" s="76">
        <f t="shared" si="32"/>
        <v>-0.45047655822963151</v>
      </c>
      <c r="S340" s="77">
        <v>2</v>
      </c>
      <c r="T340" s="77" t="s">
        <v>600</v>
      </c>
      <c r="U340" s="77" t="s">
        <v>1249</v>
      </c>
      <c r="V340" s="77" t="s">
        <v>1250</v>
      </c>
      <c r="W340" s="78">
        <v>53342</v>
      </c>
      <c r="X340" s="39">
        <v>492</v>
      </c>
      <c r="Y340" s="39">
        <v>7691</v>
      </c>
      <c r="Z340" s="39">
        <v>5591</v>
      </c>
      <c r="AA340" s="37">
        <v>1236</v>
      </c>
      <c r="AB340" s="39">
        <v>13664</v>
      </c>
      <c r="AC340" s="39">
        <v>2914</v>
      </c>
      <c r="AD340" s="39">
        <v>24119</v>
      </c>
      <c r="AE340" s="39">
        <v>2263</v>
      </c>
      <c r="AF340" s="39">
        <v>12358</v>
      </c>
      <c r="AG340" s="79">
        <f t="shared" si="34"/>
        <v>13795.174999999997</v>
      </c>
      <c r="AH340" s="80">
        <f t="shared" si="35"/>
        <v>25.861750590529038</v>
      </c>
    </row>
    <row r="341" spans="1:34">
      <c r="A341" s="69">
        <v>2</v>
      </c>
      <c r="B341" s="69" t="s">
        <v>601</v>
      </c>
      <c r="C341" s="69" t="s">
        <v>1251</v>
      </c>
      <c r="D341" s="69" t="s">
        <v>602</v>
      </c>
      <c r="E341" s="70">
        <v>53505</v>
      </c>
      <c r="F341" s="71">
        <v>403</v>
      </c>
      <c r="G341" s="72">
        <v>6354</v>
      </c>
      <c r="H341" s="70">
        <v>6009</v>
      </c>
      <c r="I341" s="73">
        <v>1555</v>
      </c>
      <c r="J341" s="72">
        <v>10368</v>
      </c>
      <c r="K341" s="72">
        <v>6780</v>
      </c>
      <c r="L341" s="74">
        <v>15186</v>
      </c>
      <c r="M341" s="74">
        <v>914</v>
      </c>
      <c r="N341" s="75">
        <v>14536</v>
      </c>
      <c r="O341" s="71">
        <f t="shared" si="30"/>
        <v>12155.902999999998</v>
      </c>
      <c r="P341" s="76">
        <f t="shared" si="31"/>
        <v>22.719190729838328</v>
      </c>
      <c r="Q341" s="76">
        <f t="shared" si="33"/>
        <v>22.779939696018701</v>
      </c>
      <c r="R341" s="76">
        <f t="shared" si="32"/>
        <v>-6.0748966180373287E-2</v>
      </c>
      <c r="S341" s="77">
        <v>2</v>
      </c>
      <c r="T341" s="77" t="s">
        <v>601</v>
      </c>
      <c r="U341" s="77" t="s">
        <v>1251</v>
      </c>
      <c r="V341" s="77" t="s">
        <v>602</v>
      </c>
      <c r="W341" s="78">
        <v>48753</v>
      </c>
      <c r="X341" s="39">
        <v>407</v>
      </c>
      <c r="Y341" s="39">
        <v>6311</v>
      </c>
      <c r="Z341" s="39">
        <v>5198</v>
      </c>
      <c r="AA341" s="37">
        <v>1151</v>
      </c>
      <c r="AB341" s="39">
        <v>10487</v>
      </c>
      <c r="AC341" s="39">
        <v>3133</v>
      </c>
      <c r="AD341" s="39">
        <v>18002</v>
      </c>
      <c r="AE341" s="39">
        <v>2498</v>
      </c>
      <c r="AF341" s="39">
        <v>7995</v>
      </c>
      <c r="AG341" s="79">
        <f t="shared" si="34"/>
        <v>11105.903999999999</v>
      </c>
      <c r="AH341" s="80">
        <f t="shared" si="35"/>
        <v>22.779939696018701</v>
      </c>
    </row>
    <row r="342" spans="1:34">
      <c r="A342" s="69">
        <v>2</v>
      </c>
      <c r="B342" s="69" t="s">
        <v>605</v>
      </c>
      <c r="C342" s="69" t="s">
        <v>1252</v>
      </c>
      <c r="D342" s="69" t="s">
        <v>606</v>
      </c>
      <c r="E342" s="70">
        <v>99663</v>
      </c>
      <c r="F342" s="71">
        <v>968</v>
      </c>
      <c r="G342" s="72">
        <v>13673</v>
      </c>
      <c r="H342" s="70">
        <v>13051</v>
      </c>
      <c r="I342" s="73">
        <v>3205</v>
      </c>
      <c r="J342" s="72">
        <v>26978</v>
      </c>
      <c r="K342" s="72">
        <v>12334</v>
      </c>
      <c r="L342" s="74">
        <v>32820</v>
      </c>
      <c r="M342" s="74">
        <v>1261</v>
      </c>
      <c r="N342" s="75">
        <v>41584</v>
      </c>
      <c r="O342" s="71">
        <f t="shared" si="30"/>
        <v>27790.777000000002</v>
      </c>
      <c r="P342" s="76">
        <f t="shared" si="31"/>
        <v>27.884748602791408</v>
      </c>
      <c r="Q342" s="76">
        <f t="shared" si="33"/>
        <v>28.820694213827164</v>
      </c>
      <c r="R342" s="76">
        <f t="shared" si="32"/>
        <v>-0.93594561103575558</v>
      </c>
      <c r="S342" s="77">
        <v>2</v>
      </c>
      <c r="T342" s="77" t="s">
        <v>605</v>
      </c>
      <c r="U342" s="77" t="s">
        <v>1252</v>
      </c>
      <c r="V342" s="77" t="s">
        <v>606</v>
      </c>
      <c r="W342" s="78">
        <v>94553</v>
      </c>
      <c r="X342" s="39">
        <v>1276</v>
      </c>
      <c r="Y342" s="39">
        <v>13904</v>
      </c>
      <c r="Z342" s="39">
        <v>10870</v>
      </c>
      <c r="AA342" s="37">
        <v>2231</v>
      </c>
      <c r="AB342" s="39">
        <v>29868</v>
      </c>
      <c r="AC342" s="39">
        <v>6140</v>
      </c>
      <c r="AD342" s="39">
        <v>47044</v>
      </c>
      <c r="AE342" s="39">
        <v>5260</v>
      </c>
      <c r="AF342" s="39">
        <v>22666</v>
      </c>
      <c r="AG342" s="79">
        <f t="shared" si="34"/>
        <v>27250.830999999998</v>
      </c>
      <c r="AH342" s="80">
        <f t="shared" si="35"/>
        <v>28.820694213827164</v>
      </c>
    </row>
    <row r="343" spans="1:34">
      <c r="A343" s="69">
        <v>2</v>
      </c>
      <c r="B343" s="69" t="s">
        <v>607</v>
      </c>
      <c r="C343" s="69" t="s">
        <v>1253</v>
      </c>
      <c r="D343" s="69" t="s">
        <v>608</v>
      </c>
      <c r="E343" s="70">
        <v>24264</v>
      </c>
      <c r="F343" s="71">
        <v>316</v>
      </c>
      <c r="G343" s="72">
        <v>5118</v>
      </c>
      <c r="H343" s="70">
        <v>3586</v>
      </c>
      <c r="I343" s="73">
        <v>922</v>
      </c>
      <c r="J343" s="72">
        <v>7213</v>
      </c>
      <c r="K343" s="72">
        <v>2500</v>
      </c>
      <c r="L343" s="74">
        <v>8299</v>
      </c>
      <c r="M343" s="74">
        <v>261</v>
      </c>
      <c r="N343" s="75">
        <v>10945</v>
      </c>
      <c r="O343" s="71">
        <f t="shared" si="30"/>
        <v>7798.223</v>
      </c>
      <c r="P343" s="76">
        <f t="shared" si="31"/>
        <v>32.139066106165515</v>
      </c>
      <c r="Q343" s="76">
        <f t="shared" si="33"/>
        <v>33.954270900842516</v>
      </c>
      <c r="R343" s="76">
        <f t="shared" si="32"/>
        <v>-1.8152047946770011</v>
      </c>
      <c r="S343" s="77">
        <v>2</v>
      </c>
      <c r="T343" s="77" t="s">
        <v>607</v>
      </c>
      <c r="U343" s="77" t="s">
        <v>1253</v>
      </c>
      <c r="V343" s="77" t="s">
        <v>608</v>
      </c>
      <c r="W343" s="78">
        <v>23145</v>
      </c>
      <c r="X343" s="39">
        <v>371</v>
      </c>
      <c r="Y343" s="39">
        <v>5287</v>
      </c>
      <c r="Z343" s="39">
        <v>3147</v>
      </c>
      <c r="AA343" s="37">
        <v>688</v>
      </c>
      <c r="AB343" s="39">
        <v>8140</v>
      </c>
      <c r="AC343" s="39">
        <v>1208</v>
      </c>
      <c r="AD343" s="39">
        <v>12409</v>
      </c>
      <c r="AE343" s="39">
        <v>1034</v>
      </c>
      <c r="AF343" s="39">
        <v>6150</v>
      </c>
      <c r="AG343" s="79">
        <f t="shared" si="34"/>
        <v>7858.7159999999994</v>
      </c>
      <c r="AH343" s="80">
        <f t="shared" si="35"/>
        <v>33.954270900842516</v>
      </c>
    </row>
    <row r="344" spans="1:34">
      <c r="A344" s="69">
        <v>2</v>
      </c>
      <c r="B344" s="69" t="s">
        <v>609</v>
      </c>
      <c r="C344" s="69" t="s">
        <v>1254</v>
      </c>
      <c r="D344" s="69" t="s">
        <v>610</v>
      </c>
      <c r="E344" s="70">
        <v>74479</v>
      </c>
      <c r="F344" s="71">
        <v>810</v>
      </c>
      <c r="G344" s="72">
        <v>13962</v>
      </c>
      <c r="H344" s="70">
        <v>9674</v>
      </c>
      <c r="I344" s="73">
        <v>2501</v>
      </c>
      <c r="J344" s="72">
        <v>18137</v>
      </c>
      <c r="K344" s="72">
        <v>7178</v>
      </c>
      <c r="L344" s="74">
        <v>23979</v>
      </c>
      <c r="M344" s="74">
        <v>566</v>
      </c>
      <c r="N344" s="75">
        <v>31157</v>
      </c>
      <c r="O344" s="71">
        <f t="shared" si="30"/>
        <v>21322.521000000001</v>
      </c>
      <c r="P344" s="76">
        <f t="shared" si="31"/>
        <v>28.628903449294434</v>
      </c>
      <c r="Q344" s="76">
        <f t="shared" si="33"/>
        <v>29.914323416160716</v>
      </c>
      <c r="R344" s="76">
        <f t="shared" si="32"/>
        <v>-1.2854199668662822</v>
      </c>
      <c r="S344" s="77">
        <v>2</v>
      </c>
      <c r="T344" s="77" t="s">
        <v>609</v>
      </c>
      <c r="U344" s="77" t="s">
        <v>1254</v>
      </c>
      <c r="V344" s="77" t="s">
        <v>610</v>
      </c>
      <c r="W344" s="78">
        <v>69341</v>
      </c>
      <c r="X344" s="39">
        <v>938</v>
      </c>
      <c r="Y344" s="39">
        <v>14818</v>
      </c>
      <c r="Z344" s="39">
        <v>8128</v>
      </c>
      <c r="AA344" s="37">
        <v>1695</v>
      </c>
      <c r="AB344" s="39">
        <v>20269</v>
      </c>
      <c r="AC344" s="39">
        <v>2943</v>
      </c>
      <c r="AD344" s="39">
        <v>33289</v>
      </c>
      <c r="AE344" s="39">
        <v>1790</v>
      </c>
      <c r="AF344" s="39">
        <v>17250</v>
      </c>
      <c r="AG344" s="79">
        <f t="shared" si="34"/>
        <v>20742.891</v>
      </c>
      <c r="AH344" s="80">
        <f t="shared" si="35"/>
        <v>29.914323416160716</v>
      </c>
    </row>
    <row r="345" spans="1:34">
      <c r="A345" s="69">
        <v>2</v>
      </c>
      <c r="B345" s="69" t="s">
        <v>611</v>
      </c>
      <c r="C345" s="69" t="s">
        <v>1255</v>
      </c>
      <c r="D345" s="69" t="s">
        <v>612</v>
      </c>
      <c r="E345" s="70">
        <v>30416</v>
      </c>
      <c r="F345" s="71">
        <v>387</v>
      </c>
      <c r="G345" s="72">
        <v>7284</v>
      </c>
      <c r="H345" s="70">
        <v>4208</v>
      </c>
      <c r="I345" s="73">
        <v>1582</v>
      </c>
      <c r="J345" s="72">
        <v>8811</v>
      </c>
      <c r="K345" s="72">
        <v>3480</v>
      </c>
      <c r="L345" s="74">
        <v>10506</v>
      </c>
      <c r="M345" s="74">
        <v>236</v>
      </c>
      <c r="N345" s="75">
        <v>15348</v>
      </c>
      <c r="O345" s="71">
        <f t="shared" si="30"/>
        <v>10319.112000000001</v>
      </c>
      <c r="P345" s="76">
        <f t="shared" si="31"/>
        <v>33.926591267753821</v>
      </c>
      <c r="Q345" s="76">
        <f t="shared" si="33"/>
        <v>35.52221733986817</v>
      </c>
      <c r="R345" s="76">
        <f t="shared" si="32"/>
        <v>-1.5956260721143494</v>
      </c>
      <c r="S345" s="77">
        <v>2</v>
      </c>
      <c r="T345" s="77" t="s">
        <v>611</v>
      </c>
      <c r="U345" s="77" t="s">
        <v>1255</v>
      </c>
      <c r="V345" s="77" t="s">
        <v>612</v>
      </c>
      <c r="W345" s="78">
        <v>29585</v>
      </c>
      <c r="X345" s="39">
        <v>370</v>
      </c>
      <c r="Y345" s="39">
        <v>8541</v>
      </c>
      <c r="Z345" s="39">
        <v>3825</v>
      </c>
      <c r="AA345" s="37">
        <v>1033</v>
      </c>
      <c r="AB345" s="39">
        <v>10393</v>
      </c>
      <c r="AC345" s="39">
        <v>1806</v>
      </c>
      <c r="AD345" s="39">
        <v>14877</v>
      </c>
      <c r="AE345" s="39">
        <v>739</v>
      </c>
      <c r="AF345" s="39">
        <v>8756</v>
      </c>
      <c r="AG345" s="79">
        <f t="shared" si="34"/>
        <v>10509.248</v>
      </c>
      <c r="AH345" s="80">
        <f t="shared" si="35"/>
        <v>35.52221733986817</v>
      </c>
    </row>
    <row r="346" spans="1:34">
      <c r="A346" s="69">
        <v>2</v>
      </c>
      <c r="B346" s="69" t="s">
        <v>613</v>
      </c>
      <c r="C346" s="69" t="s">
        <v>1256</v>
      </c>
      <c r="D346" s="69" t="s">
        <v>614</v>
      </c>
      <c r="E346" s="70">
        <v>38524</v>
      </c>
      <c r="F346" s="71">
        <v>421</v>
      </c>
      <c r="G346" s="72">
        <v>9100</v>
      </c>
      <c r="H346" s="70">
        <v>4731</v>
      </c>
      <c r="I346" s="73">
        <v>1267</v>
      </c>
      <c r="J346" s="72">
        <v>9090</v>
      </c>
      <c r="K346" s="72">
        <v>2894</v>
      </c>
      <c r="L346" s="74">
        <v>12223</v>
      </c>
      <c r="M346" s="74">
        <v>381</v>
      </c>
      <c r="N346" s="75">
        <v>15858</v>
      </c>
      <c r="O346" s="71">
        <f t="shared" si="30"/>
        <v>11369.303</v>
      </c>
      <c r="P346" s="76">
        <f t="shared" si="31"/>
        <v>29.51225988993874</v>
      </c>
      <c r="Q346" s="76">
        <f t="shared" si="33"/>
        <v>30.262579838194593</v>
      </c>
      <c r="R346" s="76">
        <f t="shared" si="32"/>
        <v>-0.75031994825585357</v>
      </c>
      <c r="S346" s="77">
        <v>2</v>
      </c>
      <c r="T346" s="77" t="s">
        <v>613</v>
      </c>
      <c r="U346" s="77" t="s">
        <v>1256</v>
      </c>
      <c r="V346" s="77" t="s">
        <v>614</v>
      </c>
      <c r="W346" s="78">
        <v>37576</v>
      </c>
      <c r="X346" s="39">
        <v>417</v>
      </c>
      <c r="Y346" s="39">
        <v>9921</v>
      </c>
      <c r="Z346" s="39">
        <v>4052</v>
      </c>
      <c r="AA346" s="37">
        <v>894</v>
      </c>
      <c r="AB346" s="39">
        <v>10208</v>
      </c>
      <c r="AC346" s="39">
        <v>1212</v>
      </c>
      <c r="AD346" s="39">
        <v>16977</v>
      </c>
      <c r="AE346" s="39">
        <v>992</v>
      </c>
      <c r="AF346" s="39">
        <v>9383</v>
      </c>
      <c r="AG346" s="79">
        <f t="shared" si="34"/>
        <v>11371.467000000001</v>
      </c>
      <c r="AH346" s="80">
        <f t="shared" si="35"/>
        <v>30.262579838194593</v>
      </c>
    </row>
    <row r="347" spans="1:34">
      <c r="A347" s="69">
        <v>2</v>
      </c>
      <c r="B347" s="69" t="s">
        <v>615</v>
      </c>
      <c r="C347" s="69" t="s">
        <v>1257</v>
      </c>
      <c r="D347" s="69" t="s">
        <v>616</v>
      </c>
      <c r="E347" s="70">
        <v>38233</v>
      </c>
      <c r="F347" s="71">
        <v>305</v>
      </c>
      <c r="G347" s="72">
        <v>5288</v>
      </c>
      <c r="H347" s="70">
        <v>3268</v>
      </c>
      <c r="I347" s="73">
        <v>694</v>
      </c>
      <c r="J347" s="72">
        <v>5807</v>
      </c>
      <c r="K347" s="72">
        <v>3651</v>
      </c>
      <c r="L347" s="74">
        <v>10901</v>
      </c>
      <c r="M347" s="74">
        <v>617</v>
      </c>
      <c r="N347" s="75">
        <v>9969</v>
      </c>
      <c r="O347" s="71">
        <f t="shared" si="30"/>
        <v>7968.3660000000009</v>
      </c>
      <c r="P347" s="76">
        <f t="shared" si="31"/>
        <v>20.841592341694351</v>
      </c>
      <c r="Q347" s="76">
        <f t="shared" si="33"/>
        <v>21.11623618333191</v>
      </c>
      <c r="R347" s="76">
        <f t="shared" si="32"/>
        <v>-0.27464384163755895</v>
      </c>
      <c r="S347" s="77">
        <v>2</v>
      </c>
      <c r="T347" s="77" t="s">
        <v>615</v>
      </c>
      <c r="U347" s="77" t="s">
        <v>1257</v>
      </c>
      <c r="V347" s="77" t="s">
        <v>616</v>
      </c>
      <c r="W347" s="78">
        <v>35193</v>
      </c>
      <c r="X347" s="39">
        <v>259</v>
      </c>
      <c r="Y347" s="39">
        <v>5181</v>
      </c>
      <c r="Z347" s="39">
        <v>2795</v>
      </c>
      <c r="AA347" s="37">
        <v>593</v>
      </c>
      <c r="AB347" s="39">
        <v>6150</v>
      </c>
      <c r="AC347" s="39">
        <v>2333</v>
      </c>
      <c r="AD347" s="39">
        <v>12435</v>
      </c>
      <c r="AE347" s="39">
        <v>1415</v>
      </c>
      <c r="AF347" s="39">
        <v>5644</v>
      </c>
      <c r="AG347" s="79">
        <f t="shared" si="34"/>
        <v>7431.436999999999</v>
      </c>
      <c r="AH347" s="80">
        <f t="shared" si="35"/>
        <v>21.11623618333191</v>
      </c>
    </row>
    <row r="348" spans="1:34">
      <c r="A348" s="69">
        <v>2</v>
      </c>
      <c r="B348" s="69" t="s">
        <v>617</v>
      </c>
      <c r="C348" s="69" t="s">
        <v>1258</v>
      </c>
      <c r="D348" s="69" t="s">
        <v>618</v>
      </c>
      <c r="E348" s="70">
        <v>61172</v>
      </c>
      <c r="F348" s="71">
        <v>938</v>
      </c>
      <c r="G348" s="72">
        <v>12122</v>
      </c>
      <c r="H348" s="70">
        <v>7946</v>
      </c>
      <c r="I348" s="73">
        <v>2376</v>
      </c>
      <c r="J348" s="72">
        <v>17076</v>
      </c>
      <c r="K348" s="72">
        <v>7870</v>
      </c>
      <c r="L348" s="74">
        <v>17796</v>
      </c>
      <c r="M348" s="74">
        <v>825</v>
      </c>
      <c r="N348" s="75">
        <v>22713</v>
      </c>
      <c r="O348" s="71">
        <f t="shared" si="30"/>
        <v>18145.907999999999</v>
      </c>
      <c r="P348" s="76">
        <f t="shared" si="31"/>
        <v>29.66374812005493</v>
      </c>
      <c r="Q348" s="76">
        <f t="shared" si="33"/>
        <v>29.39214292031485</v>
      </c>
      <c r="R348" s="76">
        <f t="shared" si="32"/>
        <v>0.27160519974007968</v>
      </c>
      <c r="S348" s="77">
        <v>2</v>
      </c>
      <c r="T348" s="77" t="s">
        <v>617</v>
      </c>
      <c r="U348" s="77" t="s">
        <v>1258</v>
      </c>
      <c r="V348" s="77" t="s">
        <v>618</v>
      </c>
      <c r="W348" s="78">
        <v>56535</v>
      </c>
      <c r="X348" s="39">
        <v>764</v>
      </c>
      <c r="Y348" s="39">
        <v>12250</v>
      </c>
      <c r="Z348" s="39">
        <v>6979</v>
      </c>
      <c r="AA348" s="37">
        <v>1693</v>
      </c>
      <c r="AB348" s="39">
        <v>17247</v>
      </c>
      <c r="AC348" s="39">
        <v>2716</v>
      </c>
      <c r="AD348" s="39">
        <v>22698</v>
      </c>
      <c r="AE348" s="39">
        <v>2043</v>
      </c>
      <c r="AF348" s="39">
        <v>13076</v>
      </c>
      <c r="AG348" s="79">
        <f t="shared" si="34"/>
        <v>16616.848000000002</v>
      </c>
      <c r="AH348" s="80">
        <f t="shared" si="35"/>
        <v>29.39214292031485</v>
      </c>
    </row>
    <row r="349" spans="1:34">
      <c r="A349" s="69">
        <v>2</v>
      </c>
      <c r="B349" s="69" t="s">
        <v>603</v>
      </c>
      <c r="C349" s="69" t="s">
        <v>1259</v>
      </c>
      <c r="D349" s="69" t="s">
        <v>604</v>
      </c>
      <c r="E349" s="70">
        <v>142557</v>
      </c>
      <c r="F349" s="71">
        <v>2586</v>
      </c>
      <c r="G349" s="72">
        <v>24374</v>
      </c>
      <c r="H349" s="70">
        <v>15839</v>
      </c>
      <c r="I349" s="73">
        <v>4872</v>
      </c>
      <c r="J349" s="72">
        <v>41400</v>
      </c>
      <c r="K349" s="72">
        <v>28972</v>
      </c>
      <c r="L349" s="74">
        <v>37719</v>
      </c>
      <c r="M349" s="74">
        <v>3141</v>
      </c>
      <c r="N349" s="75">
        <v>41080</v>
      </c>
      <c r="O349" s="71">
        <f t="shared" si="30"/>
        <v>40335.920000000006</v>
      </c>
      <c r="P349" s="76">
        <f t="shared" si="31"/>
        <v>28.294590935555608</v>
      </c>
      <c r="Q349" s="76">
        <f t="shared" si="33"/>
        <v>27.273250525975072</v>
      </c>
      <c r="R349" s="76">
        <f t="shared" si="32"/>
        <v>1.0213404095805352</v>
      </c>
      <c r="S349" s="77">
        <v>2</v>
      </c>
      <c r="T349" s="77" t="s">
        <v>603</v>
      </c>
      <c r="U349" s="77" t="s">
        <v>1259</v>
      </c>
      <c r="V349" s="77" t="s">
        <v>604</v>
      </c>
      <c r="W349" s="78">
        <v>123580</v>
      </c>
      <c r="X349" s="39">
        <v>1923</v>
      </c>
      <c r="Y349" s="39">
        <v>20933</v>
      </c>
      <c r="Z349" s="39">
        <v>14568</v>
      </c>
      <c r="AA349" s="37">
        <v>2848</v>
      </c>
      <c r="AB349" s="39">
        <v>36712</v>
      </c>
      <c r="AC349" s="39">
        <v>12511</v>
      </c>
      <c r="AD349" s="39">
        <v>44299</v>
      </c>
      <c r="AE349" s="39">
        <v>8157</v>
      </c>
      <c r="AF349" s="39">
        <v>22017</v>
      </c>
      <c r="AG349" s="79">
        <f t="shared" si="34"/>
        <v>33704.282999999996</v>
      </c>
      <c r="AH349" s="80">
        <f t="shared" si="35"/>
        <v>27.273250525975072</v>
      </c>
    </row>
    <row r="350" spans="1:34">
      <c r="A350" s="69">
        <v>3</v>
      </c>
      <c r="B350" s="69" t="s">
        <v>703</v>
      </c>
      <c r="C350" s="69" t="s">
        <v>1260</v>
      </c>
      <c r="D350" s="69" t="s">
        <v>1261</v>
      </c>
      <c r="E350" s="70">
        <v>103371</v>
      </c>
      <c r="F350" s="71">
        <v>1751</v>
      </c>
      <c r="G350" s="72">
        <v>25184</v>
      </c>
      <c r="H350" s="70">
        <v>8297</v>
      </c>
      <c r="I350" s="74">
        <v>2248</v>
      </c>
      <c r="J350" s="72">
        <v>32434</v>
      </c>
      <c r="K350" s="72">
        <v>15630</v>
      </c>
      <c r="L350" s="74">
        <v>28143</v>
      </c>
      <c r="M350" s="74">
        <v>2767</v>
      </c>
      <c r="N350" s="74">
        <v>25742</v>
      </c>
      <c r="O350" s="71">
        <f t="shared" si="30"/>
        <v>29728.856</v>
      </c>
      <c r="P350" s="76">
        <f t="shared" si="31"/>
        <v>28.759377388242353</v>
      </c>
      <c r="Q350" s="76">
        <f t="shared" si="33"/>
        <v>29.388398462061787</v>
      </c>
      <c r="R350" s="76">
        <f t="shared" si="32"/>
        <v>-0.62902107381943395</v>
      </c>
      <c r="S350" s="77">
        <v>3</v>
      </c>
      <c r="T350" s="77" t="s">
        <v>703</v>
      </c>
      <c r="U350" s="77" t="s">
        <v>1260</v>
      </c>
      <c r="V350" s="77" t="s">
        <v>1261</v>
      </c>
      <c r="W350" s="81">
        <v>97013</v>
      </c>
      <c r="X350" s="82">
        <v>1613</v>
      </c>
      <c r="Y350" s="82">
        <v>26018</v>
      </c>
      <c r="Z350" s="82">
        <v>7954</v>
      </c>
      <c r="AA350" s="37">
        <v>2044</v>
      </c>
      <c r="AB350" s="82">
        <v>32827</v>
      </c>
      <c r="AC350" s="82">
        <v>7444</v>
      </c>
      <c r="AD350" s="82">
        <v>29100</v>
      </c>
      <c r="AE350" s="82">
        <v>6174</v>
      </c>
      <c r="AF350" s="82">
        <v>20439</v>
      </c>
      <c r="AG350" s="79">
        <f t="shared" si="34"/>
        <v>28510.567000000003</v>
      </c>
      <c r="AH350" s="80">
        <f t="shared" si="35"/>
        <v>29.388398462061787</v>
      </c>
    </row>
    <row r="351" spans="1:34">
      <c r="A351" s="69">
        <v>3</v>
      </c>
      <c r="B351" s="69" t="s">
        <v>704</v>
      </c>
      <c r="C351" s="69" t="s">
        <v>1262</v>
      </c>
      <c r="D351" s="69" t="s">
        <v>705</v>
      </c>
      <c r="E351" s="70">
        <v>104714</v>
      </c>
      <c r="F351" s="71">
        <v>1070</v>
      </c>
      <c r="G351" s="72">
        <v>16894</v>
      </c>
      <c r="H351" s="70">
        <v>7748</v>
      </c>
      <c r="I351" s="74">
        <v>1582</v>
      </c>
      <c r="J351" s="72">
        <v>14981</v>
      </c>
      <c r="K351" s="72">
        <v>8758</v>
      </c>
      <c r="L351" s="74">
        <v>30897</v>
      </c>
      <c r="M351" s="74">
        <v>2089</v>
      </c>
      <c r="N351" s="74">
        <v>25069</v>
      </c>
      <c r="O351" s="71">
        <f t="shared" si="30"/>
        <v>21927.978999999996</v>
      </c>
      <c r="P351" s="76">
        <f t="shared" si="31"/>
        <v>20.940828351509822</v>
      </c>
      <c r="Q351" s="76">
        <f t="shared" si="33"/>
        <v>22.200714159760185</v>
      </c>
      <c r="R351" s="76">
        <f t="shared" si="32"/>
        <v>-1.2598858082503632</v>
      </c>
      <c r="S351" s="77">
        <v>3</v>
      </c>
      <c r="T351" s="77" t="s">
        <v>704</v>
      </c>
      <c r="U351" s="77" t="s">
        <v>1262</v>
      </c>
      <c r="V351" s="77" t="s">
        <v>705</v>
      </c>
      <c r="W351" s="81">
        <v>90736</v>
      </c>
      <c r="X351" s="82">
        <v>1103</v>
      </c>
      <c r="Y351" s="82">
        <v>16890</v>
      </c>
      <c r="Z351" s="82">
        <v>6318</v>
      </c>
      <c r="AA351" s="37">
        <v>1480</v>
      </c>
      <c r="AB351" s="82">
        <v>16210</v>
      </c>
      <c r="AC351" s="82">
        <v>5159</v>
      </c>
      <c r="AD351" s="82">
        <v>27052</v>
      </c>
      <c r="AE351" s="82">
        <v>4936</v>
      </c>
      <c r="AF351" s="82">
        <v>18831</v>
      </c>
      <c r="AG351" s="79">
        <f t="shared" si="34"/>
        <v>20144.04</v>
      </c>
      <c r="AH351" s="80">
        <f t="shared" si="35"/>
        <v>22.200714159760185</v>
      </c>
    </row>
    <row r="352" spans="1:34">
      <c r="A352" s="69">
        <v>3</v>
      </c>
      <c r="B352" s="69" t="s">
        <v>706</v>
      </c>
      <c r="C352" s="69" t="s">
        <v>1263</v>
      </c>
      <c r="D352" s="69" t="s">
        <v>707</v>
      </c>
      <c r="E352" s="70">
        <v>51616</v>
      </c>
      <c r="F352" s="71">
        <v>550</v>
      </c>
      <c r="G352" s="72">
        <v>11094</v>
      </c>
      <c r="H352" s="70">
        <v>4835</v>
      </c>
      <c r="I352" s="74">
        <v>1538</v>
      </c>
      <c r="J352" s="72">
        <v>12104</v>
      </c>
      <c r="K352" s="72">
        <v>5287</v>
      </c>
      <c r="L352" s="74">
        <v>17296</v>
      </c>
      <c r="M352" s="74">
        <v>1002</v>
      </c>
      <c r="N352" s="74">
        <v>14452</v>
      </c>
      <c r="O352" s="71">
        <f t="shared" si="30"/>
        <v>13962.405000000002</v>
      </c>
      <c r="P352" s="76">
        <f t="shared" si="31"/>
        <v>27.050536655300689</v>
      </c>
      <c r="Q352" s="76">
        <f t="shared" si="33"/>
        <v>27.259092555117686</v>
      </c>
      <c r="R352" s="76">
        <f t="shared" si="32"/>
        <v>-0.20855589981699652</v>
      </c>
      <c r="S352" s="77">
        <v>3</v>
      </c>
      <c r="T352" s="77" t="s">
        <v>706</v>
      </c>
      <c r="U352" s="77" t="s">
        <v>1263</v>
      </c>
      <c r="V352" s="77" t="s">
        <v>707</v>
      </c>
      <c r="W352" s="81">
        <v>46945</v>
      </c>
      <c r="X352" s="82">
        <v>544</v>
      </c>
      <c r="Y352" s="82">
        <v>10806</v>
      </c>
      <c r="Z352" s="82">
        <v>4021</v>
      </c>
      <c r="AA352" s="37">
        <v>1407</v>
      </c>
      <c r="AB352" s="82">
        <v>12407</v>
      </c>
      <c r="AC352" s="82">
        <v>3272</v>
      </c>
      <c r="AD352" s="82">
        <v>15584</v>
      </c>
      <c r="AE352" s="82">
        <v>2751</v>
      </c>
      <c r="AF352" s="82">
        <v>10561</v>
      </c>
      <c r="AG352" s="79">
        <f t="shared" si="34"/>
        <v>12796.780999999999</v>
      </c>
      <c r="AH352" s="80">
        <f t="shared" si="35"/>
        <v>27.259092555117686</v>
      </c>
    </row>
    <row r="353" spans="1:34">
      <c r="A353" s="69">
        <v>3</v>
      </c>
      <c r="B353" s="69" t="s">
        <v>708</v>
      </c>
      <c r="C353" s="69" t="s">
        <v>1264</v>
      </c>
      <c r="D353" s="69" t="s">
        <v>709</v>
      </c>
      <c r="E353" s="70">
        <v>40125</v>
      </c>
      <c r="F353" s="71">
        <v>437</v>
      </c>
      <c r="G353" s="72">
        <v>7586</v>
      </c>
      <c r="H353" s="70">
        <v>3625</v>
      </c>
      <c r="I353" s="74">
        <v>1184</v>
      </c>
      <c r="J353" s="72">
        <v>9385</v>
      </c>
      <c r="K353" s="72">
        <v>4056</v>
      </c>
      <c r="L353" s="74">
        <v>14343</v>
      </c>
      <c r="M353" s="74">
        <v>1655</v>
      </c>
      <c r="N353" s="74">
        <v>9870</v>
      </c>
      <c r="O353" s="71">
        <f t="shared" si="30"/>
        <v>10537.204</v>
      </c>
      <c r="P353" s="76">
        <f t="shared" si="31"/>
        <v>26.260944548286602</v>
      </c>
      <c r="Q353" s="76">
        <f t="shared" si="33"/>
        <v>27.954261079319458</v>
      </c>
      <c r="R353" s="76">
        <f t="shared" si="32"/>
        <v>-1.6933165310328562</v>
      </c>
      <c r="S353" s="77">
        <v>3</v>
      </c>
      <c r="T353" s="77" t="s">
        <v>708</v>
      </c>
      <c r="U353" s="77" t="s">
        <v>1264</v>
      </c>
      <c r="V353" s="77" t="s">
        <v>709</v>
      </c>
      <c r="W353" s="81">
        <v>38969</v>
      </c>
      <c r="X353" s="82">
        <v>658</v>
      </c>
      <c r="Y353" s="82">
        <v>8284</v>
      </c>
      <c r="Z353" s="82">
        <v>3183</v>
      </c>
      <c r="AA353" s="37">
        <v>1257</v>
      </c>
      <c r="AB353" s="82">
        <v>10859</v>
      </c>
      <c r="AC353" s="82">
        <v>3133</v>
      </c>
      <c r="AD353" s="82">
        <v>14184</v>
      </c>
      <c r="AE353" s="82">
        <v>3679</v>
      </c>
      <c r="AF353" s="82">
        <v>7519</v>
      </c>
      <c r="AG353" s="79">
        <f t="shared" si="34"/>
        <v>10893.496000000001</v>
      </c>
      <c r="AH353" s="80">
        <f t="shared" si="35"/>
        <v>27.954261079319458</v>
      </c>
    </row>
    <row r="354" spans="1:34">
      <c r="A354" s="69">
        <v>3</v>
      </c>
      <c r="B354" s="69" t="s">
        <v>746</v>
      </c>
      <c r="C354" s="69" t="s">
        <v>1265</v>
      </c>
      <c r="D354" s="69" t="s">
        <v>747</v>
      </c>
      <c r="E354" s="70">
        <v>52498</v>
      </c>
      <c r="F354" s="71">
        <v>409</v>
      </c>
      <c r="G354" s="72">
        <v>11450</v>
      </c>
      <c r="H354" s="70">
        <v>4241</v>
      </c>
      <c r="I354" s="74">
        <v>1477</v>
      </c>
      <c r="J354" s="72">
        <v>10758</v>
      </c>
      <c r="K354" s="72">
        <v>6427</v>
      </c>
      <c r="L354" s="74">
        <v>16946</v>
      </c>
      <c r="M354" s="74">
        <v>1388</v>
      </c>
      <c r="N354" s="74">
        <v>14361</v>
      </c>
      <c r="O354" s="71">
        <f t="shared" si="30"/>
        <v>13723.254999999999</v>
      </c>
      <c r="P354" s="76">
        <f t="shared" si="31"/>
        <v>26.140529163015731</v>
      </c>
      <c r="Q354" s="76">
        <f t="shared" si="33"/>
        <v>26.777431339849279</v>
      </c>
      <c r="R354" s="76">
        <f t="shared" si="32"/>
        <v>-0.63690217683354788</v>
      </c>
      <c r="S354" s="77">
        <v>3</v>
      </c>
      <c r="T354" s="77" t="s">
        <v>746</v>
      </c>
      <c r="U354" s="77" t="s">
        <v>1265</v>
      </c>
      <c r="V354" s="77" t="s">
        <v>747</v>
      </c>
      <c r="W354" s="81">
        <v>47371</v>
      </c>
      <c r="X354" s="82">
        <v>549</v>
      </c>
      <c r="Y354" s="82">
        <v>11528</v>
      </c>
      <c r="Z354" s="82">
        <v>3402</v>
      </c>
      <c r="AA354" s="37">
        <v>1111</v>
      </c>
      <c r="AB354" s="82">
        <v>11245</v>
      </c>
      <c r="AC354" s="82">
        <v>4161</v>
      </c>
      <c r="AD354" s="82">
        <v>14788</v>
      </c>
      <c r="AE354" s="82">
        <v>3386</v>
      </c>
      <c r="AF354" s="82">
        <v>10801</v>
      </c>
      <c r="AG354" s="79">
        <f t="shared" si="34"/>
        <v>12684.737000000003</v>
      </c>
      <c r="AH354" s="80">
        <f t="shared" si="35"/>
        <v>26.777431339849279</v>
      </c>
    </row>
    <row r="355" spans="1:34">
      <c r="A355" s="69">
        <v>3</v>
      </c>
      <c r="B355" s="69" t="s">
        <v>710</v>
      </c>
      <c r="C355" s="69" t="s">
        <v>1266</v>
      </c>
      <c r="D355" s="69" t="s">
        <v>711</v>
      </c>
      <c r="E355" s="70">
        <v>22734</v>
      </c>
      <c r="F355" s="71">
        <v>338</v>
      </c>
      <c r="G355" s="72">
        <v>6502</v>
      </c>
      <c r="H355" s="70">
        <v>2729</v>
      </c>
      <c r="I355" s="74">
        <v>1012</v>
      </c>
      <c r="J355" s="72">
        <v>5660</v>
      </c>
      <c r="K355" s="72">
        <v>1671</v>
      </c>
      <c r="L355" s="74">
        <v>8180</v>
      </c>
      <c r="M355" s="74">
        <v>189</v>
      </c>
      <c r="N355" s="74">
        <v>7934</v>
      </c>
      <c r="O355" s="71">
        <f t="shared" si="30"/>
        <v>7262.9260000000013</v>
      </c>
      <c r="P355" s="76">
        <f t="shared" si="31"/>
        <v>31.947417964282575</v>
      </c>
      <c r="Q355" s="76">
        <f t="shared" si="33"/>
        <v>33.748239128319874</v>
      </c>
      <c r="R355" s="76">
        <f t="shared" si="32"/>
        <v>-1.8008211640372984</v>
      </c>
      <c r="S355" s="77">
        <v>3</v>
      </c>
      <c r="T355" s="77" t="s">
        <v>710</v>
      </c>
      <c r="U355" s="77" t="s">
        <v>1266</v>
      </c>
      <c r="V355" s="77" t="s">
        <v>711</v>
      </c>
      <c r="W355" s="81">
        <v>20558</v>
      </c>
      <c r="X355" s="82">
        <v>468</v>
      </c>
      <c r="Y355" s="82">
        <v>7071</v>
      </c>
      <c r="Z355" s="82">
        <v>2284</v>
      </c>
      <c r="AA355" s="37">
        <v>684</v>
      </c>
      <c r="AB355" s="82">
        <v>6058</v>
      </c>
      <c r="AC355" s="82">
        <v>642</v>
      </c>
      <c r="AD355" s="82">
        <v>8094</v>
      </c>
      <c r="AE355" s="82">
        <v>350</v>
      </c>
      <c r="AF355" s="82">
        <v>5538</v>
      </c>
      <c r="AG355" s="79">
        <f t="shared" si="34"/>
        <v>6937.9629999999997</v>
      </c>
      <c r="AH355" s="80">
        <f t="shared" si="35"/>
        <v>33.748239128319874</v>
      </c>
    </row>
    <row r="356" spans="1:34">
      <c r="A356" s="69">
        <v>3</v>
      </c>
      <c r="B356" s="69" t="s">
        <v>756</v>
      </c>
      <c r="C356" s="69" t="s">
        <v>1267</v>
      </c>
      <c r="D356" s="69" t="s">
        <v>757</v>
      </c>
      <c r="E356" s="70">
        <v>42167</v>
      </c>
      <c r="F356" s="71">
        <v>640</v>
      </c>
      <c r="G356" s="72">
        <v>15708</v>
      </c>
      <c r="H356" s="70">
        <v>6446</v>
      </c>
      <c r="I356" s="74">
        <v>2129</v>
      </c>
      <c r="J356" s="72">
        <v>16008</v>
      </c>
      <c r="K356" s="72">
        <v>2431</v>
      </c>
      <c r="L356" s="74">
        <v>16855</v>
      </c>
      <c r="M356" s="74">
        <v>711</v>
      </c>
      <c r="N356" s="74">
        <v>15484</v>
      </c>
      <c r="O356" s="71">
        <f t="shared" si="30"/>
        <v>16615.905999999999</v>
      </c>
      <c r="P356" s="76">
        <f t="shared" si="31"/>
        <v>39.404999169967034</v>
      </c>
      <c r="Q356" s="76">
        <f t="shared" si="33"/>
        <v>40.742007307324492</v>
      </c>
      <c r="R356" s="76">
        <f t="shared" si="32"/>
        <v>-1.3370081373574578</v>
      </c>
      <c r="S356" s="77">
        <v>3</v>
      </c>
      <c r="T356" s="77" t="s">
        <v>756</v>
      </c>
      <c r="U356" s="77" t="s">
        <v>1267</v>
      </c>
      <c r="V356" s="77" t="s">
        <v>757</v>
      </c>
      <c r="W356" s="81">
        <v>40781</v>
      </c>
      <c r="X356" s="82">
        <v>1172</v>
      </c>
      <c r="Y356" s="82">
        <v>16403</v>
      </c>
      <c r="Z356" s="82">
        <v>5859</v>
      </c>
      <c r="AA356" s="37">
        <v>1817</v>
      </c>
      <c r="AB356" s="82">
        <v>17626</v>
      </c>
      <c r="AC356" s="82">
        <v>759</v>
      </c>
      <c r="AD356" s="82">
        <v>16957</v>
      </c>
      <c r="AE356" s="82">
        <v>2327</v>
      </c>
      <c r="AF356" s="82">
        <v>10819</v>
      </c>
      <c r="AG356" s="79">
        <f t="shared" si="34"/>
        <v>16614.998</v>
      </c>
      <c r="AH356" s="80">
        <f t="shared" si="35"/>
        <v>40.742007307324492</v>
      </c>
    </row>
    <row r="357" spans="1:34">
      <c r="A357" s="69">
        <v>3</v>
      </c>
      <c r="B357" s="69" t="s">
        <v>712</v>
      </c>
      <c r="C357" s="69" t="s">
        <v>1268</v>
      </c>
      <c r="D357" s="69" t="s">
        <v>713</v>
      </c>
      <c r="E357" s="70">
        <v>67980</v>
      </c>
      <c r="F357" s="71">
        <v>771</v>
      </c>
      <c r="G357" s="72">
        <v>13356</v>
      </c>
      <c r="H357" s="70">
        <v>6124</v>
      </c>
      <c r="I357" s="74">
        <v>1872</v>
      </c>
      <c r="J357" s="72">
        <v>14889</v>
      </c>
      <c r="K357" s="72">
        <v>8070</v>
      </c>
      <c r="L357" s="74">
        <v>25789</v>
      </c>
      <c r="M357" s="74">
        <v>1485</v>
      </c>
      <c r="N357" s="74">
        <v>21068</v>
      </c>
      <c r="O357" s="71">
        <f t="shared" si="30"/>
        <v>18567.894</v>
      </c>
      <c r="P357" s="76">
        <f t="shared" si="31"/>
        <v>27.313759929390997</v>
      </c>
      <c r="Q357" s="76">
        <f t="shared" si="33"/>
        <v>27.860618740890501</v>
      </c>
      <c r="R357" s="76">
        <f t="shared" si="32"/>
        <v>-0.54685881149950433</v>
      </c>
      <c r="S357" s="77">
        <v>3</v>
      </c>
      <c r="T357" s="77" t="s">
        <v>712</v>
      </c>
      <c r="U357" s="77" t="s">
        <v>1268</v>
      </c>
      <c r="V357" s="77" t="s">
        <v>713</v>
      </c>
      <c r="W357" s="81">
        <v>63807</v>
      </c>
      <c r="X357" s="82">
        <v>1010</v>
      </c>
      <c r="Y357" s="82">
        <v>13706</v>
      </c>
      <c r="Z357" s="82">
        <v>5291</v>
      </c>
      <c r="AA357" s="37">
        <v>1917</v>
      </c>
      <c r="AB357" s="82">
        <v>16154</v>
      </c>
      <c r="AC357" s="82">
        <v>5424</v>
      </c>
      <c r="AD357" s="82">
        <v>23754</v>
      </c>
      <c r="AE357" s="82">
        <v>3946</v>
      </c>
      <c r="AF357" s="82">
        <v>15776</v>
      </c>
      <c r="AG357" s="79">
        <f t="shared" si="34"/>
        <v>17777.025000000001</v>
      </c>
      <c r="AH357" s="80">
        <f t="shared" si="35"/>
        <v>27.860618740890501</v>
      </c>
    </row>
    <row r="358" spans="1:34">
      <c r="A358" s="69">
        <v>3</v>
      </c>
      <c r="B358" s="69" t="s">
        <v>714</v>
      </c>
      <c r="C358" s="69" t="s">
        <v>1269</v>
      </c>
      <c r="D358" s="69" t="s">
        <v>1270</v>
      </c>
      <c r="E358" s="70">
        <v>69193</v>
      </c>
      <c r="F358" s="71">
        <v>1027</v>
      </c>
      <c r="G358" s="72">
        <v>20797</v>
      </c>
      <c r="H358" s="70">
        <v>8863</v>
      </c>
      <c r="I358" s="74">
        <v>3217</v>
      </c>
      <c r="J358" s="72">
        <v>28896</v>
      </c>
      <c r="K358" s="72">
        <v>11906</v>
      </c>
      <c r="L358" s="74">
        <v>24485</v>
      </c>
      <c r="M358" s="74">
        <v>3097</v>
      </c>
      <c r="N358" s="74">
        <v>22251</v>
      </c>
      <c r="O358" s="71">
        <f t="shared" si="30"/>
        <v>26018.341</v>
      </c>
      <c r="P358" s="76">
        <f t="shared" si="31"/>
        <v>37.602562397930427</v>
      </c>
      <c r="Q358" s="76">
        <f t="shared" si="33"/>
        <v>39.016604890297124</v>
      </c>
      <c r="R358" s="76">
        <f t="shared" si="32"/>
        <v>-1.414042492366697</v>
      </c>
      <c r="S358" s="77">
        <v>3</v>
      </c>
      <c r="T358" s="77" t="s">
        <v>714</v>
      </c>
      <c r="U358" s="77" t="s">
        <v>1269</v>
      </c>
      <c r="V358" s="77" t="s">
        <v>1270</v>
      </c>
      <c r="W358" s="81">
        <v>66908</v>
      </c>
      <c r="X358" s="82">
        <v>1432</v>
      </c>
      <c r="Y358" s="82">
        <v>21242</v>
      </c>
      <c r="Z358" s="82">
        <v>8107</v>
      </c>
      <c r="AA358" s="37">
        <v>3235</v>
      </c>
      <c r="AB358" s="82">
        <v>30454</v>
      </c>
      <c r="AC358" s="82">
        <v>6419</v>
      </c>
      <c r="AD358" s="82">
        <v>25786</v>
      </c>
      <c r="AE358" s="82">
        <v>10059</v>
      </c>
      <c r="AF358" s="82">
        <v>16973</v>
      </c>
      <c r="AG358" s="79">
        <f t="shared" si="34"/>
        <v>26105.23</v>
      </c>
      <c r="AH358" s="80">
        <f t="shared" si="35"/>
        <v>39.016604890297124</v>
      </c>
    </row>
    <row r="359" spans="1:34">
      <c r="A359" s="69">
        <v>3</v>
      </c>
      <c r="B359" s="69" t="s">
        <v>715</v>
      </c>
      <c r="C359" s="69" t="s">
        <v>1271</v>
      </c>
      <c r="D359" s="69" t="s">
        <v>716</v>
      </c>
      <c r="E359" s="70">
        <v>53919</v>
      </c>
      <c r="F359" s="71">
        <v>709</v>
      </c>
      <c r="G359" s="72">
        <v>15579</v>
      </c>
      <c r="H359" s="70">
        <v>6450</v>
      </c>
      <c r="I359" s="74">
        <v>2512</v>
      </c>
      <c r="J359" s="72">
        <v>15329</v>
      </c>
      <c r="K359" s="72">
        <v>3953</v>
      </c>
      <c r="L359" s="74">
        <v>21064</v>
      </c>
      <c r="M359" s="74">
        <v>394</v>
      </c>
      <c r="N359" s="74">
        <v>18986</v>
      </c>
      <c r="O359" s="71">
        <f t="shared" si="30"/>
        <v>17883.716</v>
      </c>
      <c r="P359" s="76">
        <f t="shared" si="31"/>
        <v>33.167744208905951</v>
      </c>
      <c r="Q359" s="76">
        <f t="shared" si="33"/>
        <v>34.49092281412625</v>
      </c>
      <c r="R359" s="76">
        <f t="shared" si="32"/>
        <v>-1.3231786052202992</v>
      </c>
      <c r="S359" s="77">
        <v>3</v>
      </c>
      <c r="T359" s="77" t="s">
        <v>715</v>
      </c>
      <c r="U359" s="77" t="s">
        <v>1271</v>
      </c>
      <c r="V359" s="77" t="s">
        <v>716</v>
      </c>
      <c r="W359" s="81">
        <v>50346</v>
      </c>
      <c r="X359" s="82">
        <v>1081</v>
      </c>
      <c r="Y359" s="82">
        <v>16896</v>
      </c>
      <c r="Z359" s="82">
        <v>5309</v>
      </c>
      <c r="AA359" s="37">
        <v>2230</v>
      </c>
      <c r="AB359" s="82">
        <v>16860</v>
      </c>
      <c r="AC359" s="82">
        <v>1421</v>
      </c>
      <c r="AD359" s="82">
        <v>20327</v>
      </c>
      <c r="AE359" s="82">
        <v>1374</v>
      </c>
      <c r="AF359" s="82">
        <v>13448</v>
      </c>
      <c r="AG359" s="79">
        <f t="shared" si="34"/>
        <v>17364.800000000003</v>
      </c>
      <c r="AH359" s="80">
        <f t="shared" si="35"/>
        <v>34.49092281412625</v>
      </c>
    </row>
    <row r="360" spans="1:34">
      <c r="A360" s="69">
        <v>3</v>
      </c>
      <c r="B360" s="69" t="s">
        <v>800</v>
      </c>
      <c r="C360" s="69" t="s">
        <v>1272</v>
      </c>
      <c r="D360" s="69" t="s">
        <v>717</v>
      </c>
      <c r="E360" s="70">
        <v>43473</v>
      </c>
      <c r="F360" s="71">
        <v>468</v>
      </c>
      <c r="G360" s="72">
        <v>5219</v>
      </c>
      <c r="H360" s="70">
        <v>4397</v>
      </c>
      <c r="I360" s="74">
        <v>905</v>
      </c>
      <c r="J360" s="72">
        <v>8252</v>
      </c>
      <c r="K360" s="72">
        <v>2233</v>
      </c>
      <c r="L360" s="74">
        <v>14616</v>
      </c>
      <c r="M360" s="74">
        <v>361</v>
      </c>
      <c r="N360" s="74">
        <v>7618</v>
      </c>
      <c r="O360" s="71">
        <f t="shared" si="30"/>
        <v>8981.152</v>
      </c>
      <c r="P360" s="76">
        <f t="shared" si="31"/>
        <v>20.659149357072206</v>
      </c>
      <c r="Q360" s="76">
        <f t="shared" si="33"/>
        <v>21.113384352935601</v>
      </c>
      <c r="R360" s="76">
        <f t="shared" si="32"/>
        <v>-0.45423499586339489</v>
      </c>
      <c r="S360" s="77">
        <v>3</v>
      </c>
      <c r="T360" s="77" t="s">
        <v>800</v>
      </c>
      <c r="U360" s="77" t="s">
        <v>1272</v>
      </c>
      <c r="V360" s="77" t="s">
        <v>717</v>
      </c>
      <c r="W360" s="81">
        <v>42206</v>
      </c>
      <c r="X360" s="82">
        <v>769</v>
      </c>
      <c r="Y360" s="82">
        <v>6402</v>
      </c>
      <c r="Z360" s="82">
        <v>3785</v>
      </c>
      <c r="AA360" s="37">
        <v>729</v>
      </c>
      <c r="AB360" s="82">
        <v>8723</v>
      </c>
      <c r="AC360" s="82">
        <v>749</v>
      </c>
      <c r="AD360" s="82">
        <v>13920</v>
      </c>
      <c r="AE360" s="82">
        <v>971</v>
      </c>
      <c r="AF360" s="82">
        <v>5616</v>
      </c>
      <c r="AG360" s="79">
        <f t="shared" si="34"/>
        <v>8911.1149999999998</v>
      </c>
      <c r="AH360" s="80">
        <f t="shared" si="35"/>
        <v>21.113384352935601</v>
      </c>
    </row>
    <row r="361" spans="1:34">
      <c r="A361" s="69">
        <v>3</v>
      </c>
      <c r="B361" s="69" t="s">
        <v>718</v>
      </c>
      <c r="C361" s="69" t="s">
        <v>1273</v>
      </c>
      <c r="D361" s="69" t="s">
        <v>719</v>
      </c>
      <c r="E361" s="70">
        <v>42905</v>
      </c>
      <c r="F361" s="71">
        <v>607</v>
      </c>
      <c r="G361" s="72">
        <v>10171</v>
      </c>
      <c r="H361" s="70">
        <v>4339</v>
      </c>
      <c r="I361" s="74">
        <v>1120</v>
      </c>
      <c r="J361" s="72">
        <v>10074</v>
      </c>
      <c r="K361" s="72">
        <v>3666</v>
      </c>
      <c r="L361" s="74">
        <v>14584</v>
      </c>
      <c r="M361" s="74">
        <v>676</v>
      </c>
      <c r="N361" s="74">
        <v>11015</v>
      </c>
      <c r="O361" s="71">
        <f t="shared" si="30"/>
        <v>11868.36</v>
      </c>
      <c r="P361" s="76">
        <f t="shared" si="31"/>
        <v>27.661950821582565</v>
      </c>
      <c r="Q361" s="76">
        <f t="shared" si="33"/>
        <v>28.842285819115759</v>
      </c>
      <c r="R361" s="76">
        <f t="shared" si="32"/>
        <v>-1.180334997533194</v>
      </c>
      <c r="S361" s="77">
        <v>3</v>
      </c>
      <c r="T361" s="77" t="s">
        <v>718</v>
      </c>
      <c r="U361" s="77" t="s">
        <v>1273</v>
      </c>
      <c r="V361" s="77" t="s">
        <v>719</v>
      </c>
      <c r="W361" s="81">
        <v>38157</v>
      </c>
      <c r="X361" s="82">
        <v>872</v>
      </c>
      <c r="Y361" s="82">
        <v>10479</v>
      </c>
      <c r="Z361" s="82">
        <v>3496</v>
      </c>
      <c r="AA361" s="37">
        <v>645</v>
      </c>
      <c r="AB361" s="82">
        <v>10375</v>
      </c>
      <c r="AC361" s="82">
        <v>1715</v>
      </c>
      <c r="AD361" s="82">
        <v>13422</v>
      </c>
      <c r="AE361" s="82">
        <v>1441</v>
      </c>
      <c r="AF361" s="82">
        <v>7845</v>
      </c>
      <c r="AG361" s="79">
        <f t="shared" si="34"/>
        <v>11005.351000000001</v>
      </c>
      <c r="AH361" s="80">
        <f t="shared" si="35"/>
        <v>28.842285819115759</v>
      </c>
    </row>
    <row r="362" spans="1:34">
      <c r="A362" s="69">
        <v>3</v>
      </c>
      <c r="B362" s="69" t="s">
        <v>720</v>
      </c>
      <c r="C362" s="69" t="s">
        <v>1274</v>
      </c>
      <c r="D362" s="69" t="s">
        <v>721</v>
      </c>
      <c r="E362" s="70">
        <v>37225</v>
      </c>
      <c r="F362" s="71">
        <v>359</v>
      </c>
      <c r="G362" s="72">
        <v>4320</v>
      </c>
      <c r="H362" s="70">
        <v>3705</v>
      </c>
      <c r="I362" s="74">
        <v>799</v>
      </c>
      <c r="J362" s="72">
        <v>6922</v>
      </c>
      <c r="K362" s="72">
        <v>1820</v>
      </c>
      <c r="L362" s="74">
        <v>12172</v>
      </c>
      <c r="M362" s="74">
        <v>401</v>
      </c>
      <c r="N362" s="74">
        <v>6554</v>
      </c>
      <c r="O362" s="71">
        <f t="shared" si="30"/>
        <v>7519.9180000000006</v>
      </c>
      <c r="P362" s="76">
        <f t="shared" si="31"/>
        <v>20.201257219610476</v>
      </c>
      <c r="Q362" s="76">
        <f t="shared" si="33"/>
        <v>19.636108726752504</v>
      </c>
      <c r="R362" s="76">
        <f t="shared" si="32"/>
        <v>0.56514849285797197</v>
      </c>
      <c r="S362" s="77">
        <v>3</v>
      </c>
      <c r="T362" s="77" t="s">
        <v>720</v>
      </c>
      <c r="U362" s="77" t="s">
        <v>1274</v>
      </c>
      <c r="V362" s="77" t="s">
        <v>721</v>
      </c>
      <c r="W362" s="81">
        <v>34950</v>
      </c>
      <c r="X362" s="82">
        <v>592</v>
      </c>
      <c r="Y362" s="82">
        <v>4314</v>
      </c>
      <c r="Z362" s="82">
        <v>2934</v>
      </c>
      <c r="AA362" s="37">
        <v>537</v>
      </c>
      <c r="AB362" s="82">
        <v>6933</v>
      </c>
      <c r="AC362" s="82">
        <v>690</v>
      </c>
      <c r="AD362" s="82">
        <v>11269</v>
      </c>
      <c r="AE362" s="82">
        <v>1249</v>
      </c>
      <c r="AF362" s="82">
        <v>4389</v>
      </c>
      <c r="AG362" s="79">
        <f t="shared" si="34"/>
        <v>6862.8200000000006</v>
      </c>
      <c r="AH362" s="80">
        <f t="shared" si="35"/>
        <v>19.636108726752504</v>
      </c>
    </row>
    <row r="363" spans="1:34">
      <c r="A363" s="69">
        <v>3</v>
      </c>
      <c r="B363" s="69" t="s">
        <v>722</v>
      </c>
      <c r="C363" s="69" t="s">
        <v>1275</v>
      </c>
      <c r="D363" s="69" t="s">
        <v>1276</v>
      </c>
      <c r="E363" s="70">
        <v>223051</v>
      </c>
      <c r="F363" s="71">
        <v>3341</v>
      </c>
      <c r="G363" s="72">
        <v>37956</v>
      </c>
      <c r="H363" s="70">
        <v>19367</v>
      </c>
      <c r="I363" s="74">
        <v>6650</v>
      </c>
      <c r="J363" s="72">
        <v>89034</v>
      </c>
      <c r="K363" s="72">
        <v>45689</v>
      </c>
      <c r="L363" s="74">
        <v>62014</v>
      </c>
      <c r="M363" s="74">
        <v>9520</v>
      </c>
      <c r="N363" s="74">
        <v>47116</v>
      </c>
      <c r="O363" s="71">
        <f t="shared" si="30"/>
        <v>64279.068999999996</v>
      </c>
      <c r="P363" s="76">
        <f t="shared" si="31"/>
        <v>28.818103931387888</v>
      </c>
      <c r="Q363" s="76">
        <f t="shared" si="33"/>
        <v>27.67298016933502</v>
      </c>
      <c r="R363" s="76">
        <f t="shared" si="32"/>
        <v>1.1451237620528687</v>
      </c>
      <c r="S363" s="77">
        <v>3</v>
      </c>
      <c r="T363" s="77" t="s">
        <v>722</v>
      </c>
      <c r="U363" s="77" t="s">
        <v>1275</v>
      </c>
      <c r="V363" s="77" t="s">
        <v>1276</v>
      </c>
      <c r="W363" s="81">
        <v>204683</v>
      </c>
      <c r="X363" s="82">
        <v>3984</v>
      </c>
      <c r="Y363" s="82">
        <v>33750</v>
      </c>
      <c r="Z363" s="82">
        <v>16855</v>
      </c>
      <c r="AA363" s="37">
        <v>4451</v>
      </c>
      <c r="AB363" s="82">
        <v>80891</v>
      </c>
      <c r="AC363" s="82">
        <v>21881</v>
      </c>
      <c r="AD363" s="82">
        <v>61422</v>
      </c>
      <c r="AE363" s="82">
        <v>25219</v>
      </c>
      <c r="AF363" s="82">
        <v>32751</v>
      </c>
      <c r="AG363" s="79">
        <f t="shared" si="34"/>
        <v>56641.885999999999</v>
      </c>
      <c r="AH363" s="80">
        <f t="shared" si="35"/>
        <v>27.67298016933502</v>
      </c>
    </row>
    <row r="364" spans="1:34">
      <c r="A364" s="69">
        <v>3</v>
      </c>
      <c r="B364" s="69" t="s">
        <v>724</v>
      </c>
      <c r="C364" s="69" t="s">
        <v>1277</v>
      </c>
      <c r="D364" s="69" t="s">
        <v>725</v>
      </c>
      <c r="E364" s="70">
        <v>68732</v>
      </c>
      <c r="F364" s="71">
        <v>822</v>
      </c>
      <c r="G364" s="72">
        <v>18595</v>
      </c>
      <c r="H364" s="70">
        <v>7572</v>
      </c>
      <c r="I364" s="74">
        <v>2545</v>
      </c>
      <c r="J364" s="72">
        <v>17294</v>
      </c>
      <c r="K364" s="72">
        <v>4449</v>
      </c>
      <c r="L364" s="74">
        <v>24458</v>
      </c>
      <c r="M364" s="74">
        <v>792</v>
      </c>
      <c r="N364" s="74">
        <v>21681</v>
      </c>
      <c r="O364" s="71">
        <f t="shared" si="30"/>
        <v>20747.142</v>
      </c>
      <c r="P364" s="76">
        <f t="shared" si="31"/>
        <v>30.185564220450445</v>
      </c>
      <c r="Q364" s="76">
        <f t="shared" si="33"/>
        <v>32.421701971308984</v>
      </c>
      <c r="R364" s="76">
        <f t="shared" si="32"/>
        <v>-2.2361377508585392</v>
      </c>
      <c r="S364" s="77">
        <v>3</v>
      </c>
      <c r="T364" s="77" t="s">
        <v>724</v>
      </c>
      <c r="U364" s="77" t="s">
        <v>1277</v>
      </c>
      <c r="V364" s="77" t="s">
        <v>725</v>
      </c>
      <c r="W364" s="81">
        <v>62598</v>
      </c>
      <c r="X364" s="82">
        <v>1109</v>
      </c>
      <c r="Y364" s="82">
        <v>20751</v>
      </c>
      <c r="Z364" s="82">
        <v>6497</v>
      </c>
      <c r="AA364" s="37">
        <v>1957</v>
      </c>
      <c r="AB364" s="82">
        <v>19264</v>
      </c>
      <c r="AC364" s="82">
        <v>1405</v>
      </c>
      <c r="AD364" s="82">
        <v>23908</v>
      </c>
      <c r="AE364" s="82">
        <v>1706</v>
      </c>
      <c r="AF364" s="82">
        <v>14996</v>
      </c>
      <c r="AG364" s="79">
        <f t="shared" si="34"/>
        <v>20295.337</v>
      </c>
      <c r="AH364" s="80">
        <f t="shared" si="35"/>
        <v>32.421701971308984</v>
      </c>
    </row>
    <row r="365" spans="1:34">
      <c r="A365" s="69">
        <v>3</v>
      </c>
      <c r="B365" s="69" t="s">
        <v>726</v>
      </c>
      <c r="C365" s="69" t="s">
        <v>1278</v>
      </c>
      <c r="D365" s="69" t="s">
        <v>727</v>
      </c>
      <c r="E365" s="70">
        <v>160952</v>
      </c>
      <c r="F365" s="71">
        <v>1958</v>
      </c>
      <c r="G365" s="72">
        <v>36957</v>
      </c>
      <c r="H365" s="70">
        <v>17460</v>
      </c>
      <c r="I365" s="74">
        <v>6229</v>
      </c>
      <c r="J365" s="72">
        <v>41236</v>
      </c>
      <c r="K365" s="72">
        <v>15727</v>
      </c>
      <c r="L365" s="74">
        <v>58067</v>
      </c>
      <c r="M365" s="74">
        <v>1586</v>
      </c>
      <c r="N365" s="74">
        <v>49045</v>
      </c>
      <c r="O365" s="71">
        <f t="shared" si="30"/>
        <v>47153.245000000003</v>
      </c>
      <c r="P365" s="76">
        <f t="shared" si="31"/>
        <v>29.296464163228791</v>
      </c>
      <c r="Q365" s="76">
        <f t="shared" si="33"/>
        <v>30.004915021893343</v>
      </c>
      <c r="R365" s="76">
        <f t="shared" si="32"/>
        <v>-0.70845085866455193</v>
      </c>
      <c r="S365" s="77">
        <v>3</v>
      </c>
      <c r="T365" s="77" t="s">
        <v>726</v>
      </c>
      <c r="U365" s="77" t="s">
        <v>1278</v>
      </c>
      <c r="V365" s="77" t="s">
        <v>727</v>
      </c>
      <c r="W365" s="81">
        <v>150274</v>
      </c>
      <c r="X365" s="82">
        <v>2663</v>
      </c>
      <c r="Y365" s="82">
        <v>39775</v>
      </c>
      <c r="Z365" s="82">
        <v>15070</v>
      </c>
      <c r="AA365" s="37">
        <v>5254</v>
      </c>
      <c r="AB365" s="82">
        <v>44387</v>
      </c>
      <c r="AC365" s="82">
        <v>6437</v>
      </c>
      <c r="AD365" s="82">
        <v>55502</v>
      </c>
      <c r="AE365" s="82">
        <v>4390</v>
      </c>
      <c r="AF365" s="82">
        <v>36492</v>
      </c>
      <c r="AG365" s="79">
        <f t="shared" si="34"/>
        <v>45089.585999999996</v>
      </c>
      <c r="AH365" s="80">
        <f t="shared" si="35"/>
        <v>30.004915021893343</v>
      </c>
    </row>
    <row r="366" spans="1:34">
      <c r="A366" s="69">
        <v>3</v>
      </c>
      <c r="B366" s="69" t="s">
        <v>801</v>
      </c>
      <c r="C366" s="69" t="s">
        <v>1279</v>
      </c>
      <c r="D366" s="69" t="s">
        <v>1280</v>
      </c>
      <c r="E366" s="70">
        <v>285693</v>
      </c>
      <c r="F366" s="71">
        <v>7083</v>
      </c>
      <c r="G366" s="72">
        <v>104811</v>
      </c>
      <c r="H366" s="70">
        <v>41315</v>
      </c>
      <c r="I366" s="74">
        <v>14549</v>
      </c>
      <c r="J366" s="72">
        <v>145193</v>
      </c>
      <c r="K366" s="72">
        <v>43814</v>
      </c>
      <c r="L366" s="74">
        <v>107208</v>
      </c>
      <c r="M366" s="74">
        <v>11379</v>
      </c>
      <c r="N366" s="74">
        <v>101509</v>
      </c>
      <c r="O366" s="71">
        <f t="shared" si="30"/>
        <v>123503.734</v>
      </c>
      <c r="P366" s="76">
        <f t="shared" si="31"/>
        <v>43.229527499798728</v>
      </c>
      <c r="Q366" s="76">
        <f t="shared" si="33"/>
        <v>46.189929159486887</v>
      </c>
      <c r="R366" s="76">
        <f t="shared" si="32"/>
        <v>-2.9604016596881593</v>
      </c>
      <c r="S366" s="77">
        <v>3</v>
      </c>
      <c r="T366" s="77" t="s">
        <v>801</v>
      </c>
      <c r="U366" s="77" t="s">
        <v>1279</v>
      </c>
      <c r="V366" s="77" t="s">
        <v>1280</v>
      </c>
      <c r="W366" s="81">
        <v>271596</v>
      </c>
      <c r="X366" s="82">
        <v>10555</v>
      </c>
      <c r="Y366" s="82">
        <v>106501</v>
      </c>
      <c r="Z366" s="82">
        <v>41150</v>
      </c>
      <c r="AA366" s="37">
        <v>12009</v>
      </c>
      <c r="AB366" s="82">
        <v>152688</v>
      </c>
      <c r="AC366" s="82">
        <v>18572</v>
      </c>
      <c r="AD366" s="82">
        <v>118078</v>
      </c>
      <c r="AE366" s="82">
        <v>47408</v>
      </c>
      <c r="AF366" s="82">
        <v>69102</v>
      </c>
      <c r="AG366" s="79">
        <f t="shared" si="34"/>
        <v>125450</v>
      </c>
      <c r="AH366" s="80">
        <f t="shared" si="35"/>
        <v>46.189929159486887</v>
      </c>
    </row>
    <row r="367" spans="1:34">
      <c r="A367" s="69">
        <v>3</v>
      </c>
      <c r="B367" s="69" t="s">
        <v>728</v>
      </c>
      <c r="C367" s="69" t="s">
        <v>1281</v>
      </c>
      <c r="D367" s="69" t="s">
        <v>729</v>
      </c>
      <c r="E367" s="70">
        <v>102091</v>
      </c>
      <c r="F367" s="71">
        <v>1218</v>
      </c>
      <c r="G367" s="72">
        <v>19318</v>
      </c>
      <c r="H367" s="70">
        <v>9851</v>
      </c>
      <c r="I367" s="74">
        <v>2657</v>
      </c>
      <c r="J367" s="72">
        <v>21065</v>
      </c>
      <c r="K367" s="72">
        <v>10079</v>
      </c>
      <c r="L367" s="74">
        <v>34074</v>
      </c>
      <c r="M367" s="74">
        <v>3215</v>
      </c>
      <c r="N367" s="74">
        <v>27504</v>
      </c>
      <c r="O367" s="71">
        <f t="shared" si="30"/>
        <v>26161.775000000001</v>
      </c>
      <c r="P367" s="76">
        <f t="shared" si="31"/>
        <v>25.625936664348476</v>
      </c>
      <c r="Q367" s="76">
        <f t="shared" si="33"/>
        <v>27.167129438307665</v>
      </c>
      <c r="R367" s="76">
        <f t="shared" si="32"/>
        <v>-1.5411927739591889</v>
      </c>
      <c r="S367" s="77">
        <v>3</v>
      </c>
      <c r="T367" s="77" t="s">
        <v>728</v>
      </c>
      <c r="U367" s="77" t="s">
        <v>1281</v>
      </c>
      <c r="V367" s="77" t="s">
        <v>729</v>
      </c>
      <c r="W367" s="81">
        <v>89533</v>
      </c>
      <c r="X367" s="82">
        <v>1347</v>
      </c>
      <c r="Y367" s="82">
        <v>19315</v>
      </c>
      <c r="Z367" s="82">
        <v>7945</v>
      </c>
      <c r="AA367" s="37">
        <v>2925</v>
      </c>
      <c r="AB367" s="82">
        <v>22495</v>
      </c>
      <c r="AC367" s="82">
        <v>6277</v>
      </c>
      <c r="AD367" s="82">
        <v>30061</v>
      </c>
      <c r="AE367" s="82">
        <v>6433</v>
      </c>
      <c r="AF367" s="82">
        <v>20431</v>
      </c>
      <c r="AG367" s="79">
        <f t="shared" si="34"/>
        <v>24323.546000000002</v>
      </c>
      <c r="AH367" s="80">
        <f t="shared" si="35"/>
        <v>27.167129438307665</v>
      </c>
    </row>
    <row r="368" spans="1:34">
      <c r="A368" s="69">
        <v>3</v>
      </c>
      <c r="B368" s="69" t="s">
        <v>730</v>
      </c>
      <c r="C368" s="69" t="s">
        <v>1282</v>
      </c>
      <c r="D368" s="69" t="s">
        <v>731</v>
      </c>
      <c r="E368" s="70">
        <v>37434</v>
      </c>
      <c r="F368" s="71">
        <v>586</v>
      </c>
      <c r="G368" s="72">
        <v>10093</v>
      </c>
      <c r="H368" s="70">
        <v>5217</v>
      </c>
      <c r="I368" s="74">
        <v>1429</v>
      </c>
      <c r="J368" s="72">
        <v>14339</v>
      </c>
      <c r="K368" s="72">
        <v>3527</v>
      </c>
      <c r="L368" s="74">
        <v>15212</v>
      </c>
      <c r="M368" s="74">
        <v>753</v>
      </c>
      <c r="N368" s="74">
        <v>13610</v>
      </c>
      <c r="O368" s="71">
        <f t="shared" si="30"/>
        <v>13373.08</v>
      </c>
      <c r="P368" s="76">
        <f t="shared" si="31"/>
        <v>35.724421648768498</v>
      </c>
      <c r="Q368" s="76">
        <f t="shared" si="33"/>
        <v>37.364070207952906</v>
      </c>
      <c r="R368" s="76">
        <f t="shared" si="32"/>
        <v>-1.6396485591844083</v>
      </c>
      <c r="S368" s="77">
        <v>3</v>
      </c>
      <c r="T368" s="77" t="s">
        <v>730</v>
      </c>
      <c r="U368" s="77" t="s">
        <v>1282</v>
      </c>
      <c r="V368" s="77" t="s">
        <v>731</v>
      </c>
      <c r="W368" s="81">
        <v>36691</v>
      </c>
      <c r="X368" s="82">
        <v>1070</v>
      </c>
      <c r="Y368" s="82">
        <v>11891</v>
      </c>
      <c r="Z368" s="82">
        <v>4849</v>
      </c>
      <c r="AA368" s="37">
        <v>1214</v>
      </c>
      <c r="AB368" s="82">
        <v>15690</v>
      </c>
      <c r="AC368" s="82">
        <v>1557</v>
      </c>
      <c r="AD368" s="82">
        <v>14807</v>
      </c>
      <c r="AE368" s="82">
        <v>2067</v>
      </c>
      <c r="AF368" s="82">
        <v>9753</v>
      </c>
      <c r="AG368" s="79">
        <f t="shared" si="34"/>
        <v>13709.251</v>
      </c>
      <c r="AH368" s="80">
        <f t="shared" si="35"/>
        <v>37.364070207952906</v>
      </c>
    </row>
    <row r="369" spans="1:34">
      <c r="A369" s="69">
        <v>3</v>
      </c>
      <c r="B369" s="69" t="s">
        <v>732</v>
      </c>
      <c r="C369" s="69" t="s">
        <v>1283</v>
      </c>
      <c r="D369" s="69" t="s">
        <v>733</v>
      </c>
      <c r="E369" s="70">
        <v>34978</v>
      </c>
      <c r="F369" s="71">
        <v>580</v>
      </c>
      <c r="G369" s="72">
        <v>9317</v>
      </c>
      <c r="H369" s="70">
        <v>4094</v>
      </c>
      <c r="I369" s="74">
        <v>979</v>
      </c>
      <c r="J369" s="72">
        <v>8686</v>
      </c>
      <c r="K369" s="72">
        <v>2144</v>
      </c>
      <c r="L369" s="74">
        <v>12528</v>
      </c>
      <c r="M369" s="74">
        <v>290</v>
      </c>
      <c r="N369" s="74">
        <v>10322</v>
      </c>
      <c r="O369" s="71">
        <f t="shared" si="30"/>
        <v>10457.870000000001</v>
      </c>
      <c r="P369" s="76">
        <f t="shared" si="31"/>
        <v>29.898421865172399</v>
      </c>
      <c r="Q369" s="76">
        <f t="shared" si="33"/>
        <v>30.871790899702329</v>
      </c>
      <c r="R369" s="76">
        <f t="shared" si="32"/>
        <v>-0.97336903452993084</v>
      </c>
      <c r="S369" s="77">
        <v>3</v>
      </c>
      <c r="T369" s="77" t="s">
        <v>732</v>
      </c>
      <c r="U369" s="77" t="s">
        <v>1283</v>
      </c>
      <c r="V369" s="77" t="s">
        <v>733</v>
      </c>
      <c r="W369" s="81">
        <v>32922</v>
      </c>
      <c r="X369" s="82">
        <v>915</v>
      </c>
      <c r="Y369" s="82">
        <v>9878</v>
      </c>
      <c r="Z369" s="82">
        <v>3621</v>
      </c>
      <c r="AA369" s="37">
        <v>567</v>
      </c>
      <c r="AB369" s="82">
        <v>9119</v>
      </c>
      <c r="AC369" s="82">
        <v>1086</v>
      </c>
      <c r="AD369" s="82">
        <v>11922</v>
      </c>
      <c r="AE369" s="82">
        <v>866</v>
      </c>
      <c r="AF369" s="82">
        <v>7714</v>
      </c>
      <c r="AG369" s="79">
        <f t="shared" si="34"/>
        <v>10163.611000000001</v>
      </c>
      <c r="AH369" s="80">
        <f t="shared" si="35"/>
        <v>30.871790899702329</v>
      </c>
    </row>
    <row r="370" spans="1:34">
      <c r="A370" s="69">
        <v>3</v>
      </c>
      <c r="B370" s="69" t="s">
        <v>734</v>
      </c>
      <c r="C370" s="69" t="s">
        <v>1284</v>
      </c>
      <c r="D370" s="69" t="s">
        <v>735</v>
      </c>
      <c r="E370" s="70">
        <v>40062</v>
      </c>
      <c r="F370" s="71">
        <v>443</v>
      </c>
      <c r="G370" s="72">
        <v>7753</v>
      </c>
      <c r="H370" s="70">
        <v>3655</v>
      </c>
      <c r="I370" s="74">
        <v>914</v>
      </c>
      <c r="J370" s="72">
        <v>7969</v>
      </c>
      <c r="K370" s="72">
        <v>3843</v>
      </c>
      <c r="L370" s="74">
        <v>13074</v>
      </c>
      <c r="M370" s="74">
        <v>692</v>
      </c>
      <c r="N370" s="74">
        <v>11695</v>
      </c>
      <c r="O370" s="71">
        <f t="shared" si="30"/>
        <v>10104.411</v>
      </c>
      <c r="P370" s="76">
        <f t="shared" si="31"/>
        <v>25.221933503070243</v>
      </c>
      <c r="Q370" s="76">
        <f t="shared" si="33"/>
        <v>25.339870960534039</v>
      </c>
      <c r="R370" s="76">
        <f t="shared" si="32"/>
        <v>-0.11793745746379614</v>
      </c>
      <c r="S370" s="77">
        <v>3</v>
      </c>
      <c r="T370" s="77" t="s">
        <v>734</v>
      </c>
      <c r="U370" s="77" t="s">
        <v>1284</v>
      </c>
      <c r="V370" s="77" t="s">
        <v>735</v>
      </c>
      <c r="W370" s="81">
        <v>35803</v>
      </c>
      <c r="X370" s="82">
        <v>522</v>
      </c>
      <c r="Y370" s="82">
        <v>7904</v>
      </c>
      <c r="Z370" s="82">
        <v>2225</v>
      </c>
      <c r="AA370" s="37">
        <v>862</v>
      </c>
      <c r="AB370" s="82">
        <v>8460</v>
      </c>
      <c r="AC370" s="82">
        <v>2394</v>
      </c>
      <c r="AD370" s="82">
        <v>11487</v>
      </c>
      <c r="AE370" s="82">
        <v>1908</v>
      </c>
      <c r="AF370" s="82">
        <v>8047</v>
      </c>
      <c r="AG370" s="79">
        <f t="shared" si="34"/>
        <v>9072.4340000000011</v>
      </c>
      <c r="AH370" s="80">
        <f t="shared" si="35"/>
        <v>25.339870960534039</v>
      </c>
    </row>
    <row r="371" spans="1:34">
      <c r="A371" s="69">
        <v>3</v>
      </c>
      <c r="B371" s="69" t="s">
        <v>736</v>
      </c>
      <c r="C371" s="69" t="s">
        <v>1285</v>
      </c>
      <c r="D371" s="69" t="s">
        <v>737</v>
      </c>
      <c r="E371" s="70">
        <v>62498</v>
      </c>
      <c r="F371" s="71">
        <v>874</v>
      </c>
      <c r="G371" s="72">
        <v>17423</v>
      </c>
      <c r="H371" s="70">
        <v>8146</v>
      </c>
      <c r="I371" s="74">
        <v>3301</v>
      </c>
      <c r="J371" s="72">
        <v>20072</v>
      </c>
      <c r="K371" s="72">
        <v>5055</v>
      </c>
      <c r="L371" s="74">
        <v>24548</v>
      </c>
      <c r="M371" s="74">
        <v>834</v>
      </c>
      <c r="N371" s="74">
        <v>21424</v>
      </c>
      <c r="O371" s="71">
        <f t="shared" si="30"/>
        <v>21375.994999999999</v>
      </c>
      <c r="P371" s="76">
        <f t="shared" si="31"/>
        <v>34.202686485967547</v>
      </c>
      <c r="Q371" s="76">
        <f t="shared" si="33"/>
        <v>34.469662500425706</v>
      </c>
      <c r="R371" s="76">
        <f t="shared" si="32"/>
        <v>-0.26697601445815877</v>
      </c>
      <c r="S371" s="77">
        <v>3</v>
      </c>
      <c r="T371" s="77" t="s">
        <v>736</v>
      </c>
      <c r="U371" s="77" t="s">
        <v>1285</v>
      </c>
      <c r="V371" s="77" t="s">
        <v>737</v>
      </c>
      <c r="W371" s="81">
        <v>58726</v>
      </c>
      <c r="X371" s="82">
        <v>1142</v>
      </c>
      <c r="Y371" s="82">
        <v>18203</v>
      </c>
      <c r="Z371" s="82">
        <v>7216</v>
      </c>
      <c r="AA371" s="37">
        <v>2688</v>
      </c>
      <c r="AB371" s="82">
        <v>21176</v>
      </c>
      <c r="AC371" s="82">
        <v>2053</v>
      </c>
      <c r="AD371" s="82">
        <v>23216</v>
      </c>
      <c r="AE371" s="82">
        <v>2087</v>
      </c>
      <c r="AF371" s="82">
        <v>14861</v>
      </c>
      <c r="AG371" s="79">
        <f t="shared" si="34"/>
        <v>20242.654000000002</v>
      </c>
      <c r="AH371" s="80">
        <f t="shared" si="35"/>
        <v>34.469662500425706</v>
      </c>
    </row>
    <row r="372" spans="1:34">
      <c r="A372" s="69">
        <v>3</v>
      </c>
      <c r="B372" s="69" t="s">
        <v>738</v>
      </c>
      <c r="C372" s="69" t="s">
        <v>1286</v>
      </c>
      <c r="D372" s="69" t="s">
        <v>739</v>
      </c>
      <c r="E372" s="70">
        <v>145998</v>
      </c>
      <c r="F372" s="71">
        <v>2905</v>
      </c>
      <c r="G372" s="72">
        <v>45416</v>
      </c>
      <c r="H372" s="70">
        <v>21094</v>
      </c>
      <c r="I372" s="74">
        <v>6665</v>
      </c>
      <c r="J372" s="72">
        <v>46615</v>
      </c>
      <c r="K372" s="72">
        <v>9619</v>
      </c>
      <c r="L372" s="74">
        <v>56823</v>
      </c>
      <c r="M372" s="74">
        <v>1362</v>
      </c>
      <c r="N372" s="74">
        <v>52596</v>
      </c>
      <c r="O372" s="71">
        <f t="shared" si="30"/>
        <v>52180.758999999998</v>
      </c>
      <c r="P372" s="76">
        <f t="shared" si="31"/>
        <v>35.740735489527253</v>
      </c>
      <c r="Q372" s="76">
        <f t="shared" si="33"/>
        <v>37.397409119356965</v>
      </c>
      <c r="R372" s="76">
        <f t="shared" si="32"/>
        <v>-1.6566736298297116</v>
      </c>
      <c r="S372" s="77">
        <v>3</v>
      </c>
      <c r="T372" s="77" t="s">
        <v>738</v>
      </c>
      <c r="U372" s="77" t="s">
        <v>1286</v>
      </c>
      <c r="V372" s="77" t="s">
        <v>739</v>
      </c>
      <c r="W372" s="81">
        <v>132619</v>
      </c>
      <c r="X372" s="82">
        <v>4474</v>
      </c>
      <c r="Y372" s="82">
        <v>47798</v>
      </c>
      <c r="Z372" s="82">
        <v>17807</v>
      </c>
      <c r="AA372" s="37">
        <v>4539</v>
      </c>
      <c r="AB372" s="82">
        <v>48448</v>
      </c>
      <c r="AC372" s="82">
        <v>2294</v>
      </c>
      <c r="AD372" s="82">
        <v>57035</v>
      </c>
      <c r="AE372" s="82">
        <v>2666</v>
      </c>
      <c r="AF372" s="82">
        <v>35176</v>
      </c>
      <c r="AG372" s="79">
        <f t="shared" si="34"/>
        <v>49596.070000000007</v>
      </c>
      <c r="AH372" s="80">
        <f t="shared" si="35"/>
        <v>37.397409119356965</v>
      </c>
    </row>
    <row r="373" spans="1:34">
      <c r="A373" s="69">
        <v>3</v>
      </c>
      <c r="B373" s="69" t="s">
        <v>740</v>
      </c>
      <c r="C373" s="69" t="s">
        <v>1287</v>
      </c>
      <c r="D373" s="69" t="s">
        <v>741</v>
      </c>
      <c r="E373" s="70">
        <v>9725</v>
      </c>
      <c r="F373" s="71">
        <v>75</v>
      </c>
      <c r="G373" s="72">
        <v>1345</v>
      </c>
      <c r="H373" s="70">
        <v>726</v>
      </c>
      <c r="I373" s="74">
        <v>154</v>
      </c>
      <c r="J373" s="72">
        <v>1788</v>
      </c>
      <c r="K373" s="72">
        <v>902</v>
      </c>
      <c r="L373" s="74">
        <v>3231</v>
      </c>
      <c r="M373" s="74">
        <v>519</v>
      </c>
      <c r="N373" s="74">
        <v>2619</v>
      </c>
      <c r="O373" s="71">
        <f t="shared" si="30"/>
        <v>2169.2760000000003</v>
      </c>
      <c r="P373" s="76">
        <f t="shared" si="31"/>
        <v>22.30617994858612</v>
      </c>
      <c r="Q373" s="76">
        <f t="shared" si="33"/>
        <v>23.375077918964276</v>
      </c>
      <c r="R373" s="76">
        <f t="shared" si="32"/>
        <v>-1.0688979703781563</v>
      </c>
      <c r="S373" s="77">
        <v>3</v>
      </c>
      <c r="T373" s="77" t="s">
        <v>740</v>
      </c>
      <c r="U373" s="77" t="s">
        <v>1287</v>
      </c>
      <c r="V373" s="77" t="s">
        <v>741</v>
      </c>
      <c r="W373" s="81">
        <v>8342</v>
      </c>
      <c r="X373" s="82">
        <v>82</v>
      </c>
      <c r="Y373" s="82">
        <v>1169</v>
      </c>
      <c r="Z373" s="82">
        <v>566</v>
      </c>
      <c r="AA373" s="37">
        <v>185</v>
      </c>
      <c r="AB373" s="82">
        <v>1870</v>
      </c>
      <c r="AC373" s="82">
        <v>607</v>
      </c>
      <c r="AD373" s="82">
        <v>2718</v>
      </c>
      <c r="AE373" s="82">
        <v>1162</v>
      </c>
      <c r="AF373" s="82">
        <v>1834</v>
      </c>
      <c r="AG373" s="79">
        <f t="shared" si="34"/>
        <v>1949.9489999999998</v>
      </c>
      <c r="AH373" s="80">
        <f t="shared" si="35"/>
        <v>23.375077918964276</v>
      </c>
    </row>
    <row r="374" spans="1:34">
      <c r="A374" s="69">
        <v>3</v>
      </c>
      <c r="B374" s="69" t="s">
        <v>742</v>
      </c>
      <c r="C374" s="69" t="s">
        <v>1288</v>
      </c>
      <c r="D374" s="69" t="s">
        <v>743</v>
      </c>
      <c r="E374" s="70">
        <v>64777</v>
      </c>
      <c r="F374" s="71">
        <v>757</v>
      </c>
      <c r="G374" s="72">
        <v>11120</v>
      </c>
      <c r="H374" s="70">
        <v>5722</v>
      </c>
      <c r="I374" s="74">
        <v>1345</v>
      </c>
      <c r="J374" s="72">
        <v>13686</v>
      </c>
      <c r="K374" s="72">
        <v>8534</v>
      </c>
      <c r="L374" s="74">
        <v>20714</v>
      </c>
      <c r="M374" s="74">
        <v>1626</v>
      </c>
      <c r="N374" s="74">
        <v>15067</v>
      </c>
      <c r="O374" s="71">
        <f t="shared" si="30"/>
        <v>15850.704</v>
      </c>
      <c r="P374" s="76">
        <f t="shared" si="31"/>
        <v>24.469648177593896</v>
      </c>
      <c r="Q374" s="76">
        <f t="shared" si="33"/>
        <v>24.794804793992078</v>
      </c>
      <c r="R374" s="76">
        <f t="shared" si="32"/>
        <v>-0.32515661639818205</v>
      </c>
      <c r="S374" s="77">
        <v>3</v>
      </c>
      <c r="T374" s="77" t="s">
        <v>742</v>
      </c>
      <c r="U374" s="77" t="s">
        <v>1288</v>
      </c>
      <c r="V374" s="77" t="s">
        <v>743</v>
      </c>
      <c r="W374" s="81">
        <v>58323</v>
      </c>
      <c r="X374" s="82">
        <v>769</v>
      </c>
      <c r="Y374" s="82">
        <v>11068</v>
      </c>
      <c r="Z374" s="82">
        <v>4673</v>
      </c>
      <c r="AA374" s="37">
        <v>1132</v>
      </c>
      <c r="AB374" s="82">
        <v>13805</v>
      </c>
      <c r="AC374" s="82">
        <v>5438</v>
      </c>
      <c r="AD374" s="82">
        <v>18666</v>
      </c>
      <c r="AE374" s="82">
        <v>3795</v>
      </c>
      <c r="AF374" s="82">
        <v>11105</v>
      </c>
      <c r="AG374" s="79">
        <f t="shared" si="34"/>
        <v>14461.074000000001</v>
      </c>
      <c r="AH374" s="80">
        <f t="shared" si="35"/>
        <v>24.794804793992078</v>
      </c>
    </row>
    <row r="375" spans="1:34">
      <c r="A375" s="69">
        <v>3</v>
      </c>
      <c r="B375" s="69" t="s">
        <v>744</v>
      </c>
      <c r="C375" s="69" t="s">
        <v>1289</v>
      </c>
      <c r="D375" s="69" t="s">
        <v>745</v>
      </c>
      <c r="E375" s="70">
        <v>80902</v>
      </c>
      <c r="F375" s="71">
        <v>1038</v>
      </c>
      <c r="G375" s="72">
        <v>19873</v>
      </c>
      <c r="H375" s="70">
        <v>10037</v>
      </c>
      <c r="I375" s="74">
        <v>3339</v>
      </c>
      <c r="J375" s="72">
        <v>27790</v>
      </c>
      <c r="K375" s="72">
        <v>7325</v>
      </c>
      <c r="L375" s="74">
        <v>29448</v>
      </c>
      <c r="M375" s="74">
        <v>1814</v>
      </c>
      <c r="N375" s="74">
        <v>25061</v>
      </c>
      <c r="O375" s="71">
        <f t="shared" si="30"/>
        <v>26096.15</v>
      </c>
      <c r="P375" s="76">
        <f t="shared" si="31"/>
        <v>32.256495513089909</v>
      </c>
      <c r="Q375" s="76">
        <f t="shared" si="33"/>
        <v>32.609635724238601</v>
      </c>
      <c r="R375" s="76">
        <f t="shared" si="32"/>
        <v>-0.35314021114869121</v>
      </c>
      <c r="S375" s="77">
        <v>3</v>
      </c>
      <c r="T375" s="77" t="s">
        <v>744</v>
      </c>
      <c r="U375" s="77" t="s">
        <v>1289</v>
      </c>
      <c r="V375" s="77" t="s">
        <v>745</v>
      </c>
      <c r="W375" s="81">
        <v>75355</v>
      </c>
      <c r="X375" s="82">
        <v>1562</v>
      </c>
      <c r="Y375" s="82">
        <v>20753</v>
      </c>
      <c r="Z375" s="82">
        <v>8601</v>
      </c>
      <c r="AA375" s="37">
        <v>2338</v>
      </c>
      <c r="AB375" s="82">
        <v>28030</v>
      </c>
      <c r="AC375" s="82">
        <v>2659</v>
      </c>
      <c r="AD375" s="82">
        <v>28324</v>
      </c>
      <c r="AE375" s="82">
        <v>5044</v>
      </c>
      <c r="AF375" s="82">
        <v>17097</v>
      </c>
      <c r="AG375" s="79">
        <f t="shared" si="34"/>
        <v>24572.990999999998</v>
      </c>
      <c r="AH375" s="80">
        <f t="shared" si="35"/>
        <v>32.609635724238601</v>
      </c>
    </row>
    <row r="376" spans="1:34">
      <c r="A376" s="69">
        <v>3</v>
      </c>
      <c r="B376" s="69" t="s">
        <v>748</v>
      </c>
      <c r="C376" s="69" t="s">
        <v>1290</v>
      </c>
      <c r="D376" s="69" t="s">
        <v>749</v>
      </c>
      <c r="E376" s="70">
        <v>9950</v>
      </c>
      <c r="F376" s="71">
        <v>98</v>
      </c>
      <c r="G376" s="72">
        <v>2356</v>
      </c>
      <c r="H376" s="70">
        <v>847</v>
      </c>
      <c r="I376" s="74">
        <v>146</v>
      </c>
      <c r="J376" s="72">
        <v>1901</v>
      </c>
      <c r="K376" s="72">
        <v>698</v>
      </c>
      <c r="L376" s="74">
        <v>3190</v>
      </c>
      <c r="M376" s="74">
        <v>412</v>
      </c>
      <c r="N376" s="74">
        <v>3027</v>
      </c>
      <c r="O376" s="71">
        <f t="shared" si="30"/>
        <v>2592.4209999999998</v>
      </c>
      <c r="P376" s="76">
        <f t="shared" si="31"/>
        <v>26.054482412060299</v>
      </c>
      <c r="Q376" s="76">
        <f t="shared" si="33"/>
        <v>27.723521018549008</v>
      </c>
      <c r="R376" s="76">
        <f t="shared" si="32"/>
        <v>-1.6690386064887086</v>
      </c>
      <c r="S376" s="77">
        <v>3</v>
      </c>
      <c r="T376" s="77" t="s">
        <v>748</v>
      </c>
      <c r="U376" s="77" t="s">
        <v>1290</v>
      </c>
      <c r="V376" s="77" t="s">
        <v>749</v>
      </c>
      <c r="W376" s="81">
        <v>9111</v>
      </c>
      <c r="X376" s="82">
        <v>119</v>
      </c>
      <c r="Y376" s="82">
        <v>2354</v>
      </c>
      <c r="Z376" s="82">
        <v>816</v>
      </c>
      <c r="AA376" s="37">
        <v>183</v>
      </c>
      <c r="AB376" s="82">
        <v>2141</v>
      </c>
      <c r="AC376" s="82">
        <v>496</v>
      </c>
      <c r="AD376" s="82">
        <v>2776</v>
      </c>
      <c r="AE376" s="82">
        <v>865</v>
      </c>
      <c r="AF376" s="82">
        <v>2280</v>
      </c>
      <c r="AG376" s="79">
        <f t="shared" si="34"/>
        <v>2525.89</v>
      </c>
      <c r="AH376" s="80">
        <f t="shared" si="35"/>
        <v>27.723521018549008</v>
      </c>
    </row>
    <row r="377" spans="1:34">
      <c r="A377" s="69">
        <v>3</v>
      </c>
      <c r="B377" s="69" t="s">
        <v>750</v>
      </c>
      <c r="C377" s="69" t="s">
        <v>1291</v>
      </c>
      <c r="D377" s="69" t="s">
        <v>751</v>
      </c>
      <c r="E377" s="70">
        <v>51286</v>
      </c>
      <c r="F377" s="71">
        <v>513</v>
      </c>
      <c r="G377" s="72">
        <v>9835</v>
      </c>
      <c r="H377" s="70">
        <v>5357</v>
      </c>
      <c r="I377" s="74">
        <v>1643</v>
      </c>
      <c r="J377" s="72">
        <v>13351</v>
      </c>
      <c r="K377" s="72">
        <v>4813</v>
      </c>
      <c r="L377" s="74">
        <v>19235</v>
      </c>
      <c r="M377" s="74">
        <v>542</v>
      </c>
      <c r="N377" s="74">
        <v>13869</v>
      </c>
      <c r="O377" s="71">
        <f t="shared" si="30"/>
        <v>14028.011</v>
      </c>
      <c r="P377" s="76">
        <f t="shared" si="31"/>
        <v>27.352515306321411</v>
      </c>
      <c r="Q377" s="76">
        <f t="shared" si="33"/>
        <v>26.987796422417333</v>
      </c>
      <c r="R377" s="76">
        <f t="shared" si="32"/>
        <v>0.36471888390407869</v>
      </c>
      <c r="S377" s="77">
        <v>3</v>
      </c>
      <c r="T377" s="77" t="s">
        <v>750</v>
      </c>
      <c r="U377" s="77" t="s">
        <v>1291</v>
      </c>
      <c r="V377" s="77" t="s">
        <v>751</v>
      </c>
      <c r="W377" s="81">
        <v>48748</v>
      </c>
      <c r="X377" s="82">
        <v>779</v>
      </c>
      <c r="Y377" s="82">
        <v>9854</v>
      </c>
      <c r="Z377" s="82">
        <v>4525</v>
      </c>
      <c r="AA377" s="37">
        <v>1588</v>
      </c>
      <c r="AB377" s="82">
        <v>14234</v>
      </c>
      <c r="AC377" s="82">
        <v>2249</v>
      </c>
      <c r="AD377" s="82">
        <v>18398</v>
      </c>
      <c r="AE377" s="82">
        <v>1497</v>
      </c>
      <c r="AF377" s="82">
        <v>9627</v>
      </c>
      <c r="AG377" s="79">
        <f t="shared" si="34"/>
        <v>13156.011</v>
      </c>
      <c r="AH377" s="80">
        <f t="shared" si="35"/>
        <v>26.987796422417333</v>
      </c>
    </row>
    <row r="378" spans="1:34">
      <c r="A378" s="69">
        <v>3</v>
      </c>
      <c r="B378" s="69" t="s">
        <v>752</v>
      </c>
      <c r="C378" s="69" t="s">
        <v>1292</v>
      </c>
      <c r="D378" s="69" t="s">
        <v>753</v>
      </c>
      <c r="E378" s="70">
        <v>139188</v>
      </c>
      <c r="F378" s="71">
        <v>1780</v>
      </c>
      <c r="G378" s="72">
        <v>31488</v>
      </c>
      <c r="H378" s="70">
        <v>16974</v>
      </c>
      <c r="I378" s="74">
        <v>5058</v>
      </c>
      <c r="J378" s="72">
        <v>39289</v>
      </c>
      <c r="K378" s="72">
        <v>10178</v>
      </c>
      <c r="L378" s="74">
        <v>50941</v>
      </c>
      <c r="M378" s="74">
        <v>1922</v>
      </c>
      <c r="N378" s="74">
        <v>41326</v>
      </c>
      <c r="O378" s="71">
        <f t="shared" si="30"/>
        <v>41338.001000000004</v>
      </c>
      <c r="P378" s="76">
        <f t="shared" si="31"/>
        <v>29.699400091961952</v>
      </c>
      <c r="Q378" s="76">
        <f t="shared" si="33"/>
        <v>31.177917088287373</v>
      </c>
      <c r="R378" s="76">
        <f t="shared" si="32"/>
        <v>-1.4785169963254212</v>
      </c>
      <c r="S378" s="77">
        <v>3</v>
      </c>
      <c r="T378" s="77" t="s">
        <v>752</v>
      </c>
      <c r="U378" s="77" t="s">
        <v>1292</v>
      </c>
      <c r="V378" s="77" t="s">
        <v>753</v>
      </c>
      <c r="W378" s="81">
        <v>126496</v>
      </c>
      <c r="X378" s="82">
        <v>3124</v>
      </c>
      <c r="Y378" s="82">
        <v>33635</v>
      </c>
      <c r="Z378" s="82">
        <v>14505</v>
      </c>
      <c r="AA378" s="37">
        <v>3466</v>
      </c>
      <c r="AB378" s="82">
        <v>41030</v>
      </c>
      <c r="AC378" s="82">
        <v>2918</v>
      </c>
      <c r="AD378" s="82">
        <v>50258</v>
      </c>
      <c r="AE378" s="82">
        <v>4292</v>
      </c>
      <c r="AF378" s="82">
        <v>28141</v>
      </c>
      <c r="AG378" s="79">
        <f t="shared" si="34"/>
        <v>39438.817999999992</v>
      </c>
      <c r="AH378" s="80">
        <f t="shared" si="35"/>
        <v>31.177917088287373</v>
      </c>
    </row>
    <row r="379" spans="1:34">
      <c r="A379" s="69">
        <v>3</v>
      </c>
      <c r="B379" s="69" t="s">
        <v>754</v>
      </c>
      <c r="C379" s="69" t="s">
        <v>1293</v>
      </c>
      <c r="D379" s="69" t="s">
        <v>755</v>
      </c>
      <c r="E379" s="70">
        <v>37566</v>
      </c>
      <c r="F379" s="71">
        <v>456</v>
      </c>
      <c r="G379" s="72">
        <v>7469</v>
      </c>
      <c r="H379" s="70">
        <v>3642</v>
      </c>
      <c r="I379" s="74">
        <v>993</v>
      </c>
      <c r="J379" s="72">
        <v>8372</v>
      </c>
      <c r="K379" s="72">
        <v>4060</v>
      </c>
      <c r="L379" s="74">
        <v>12355</v>
      </c>
      <c r="M379" s="74">
        <v>550</v>
      </c>
      <c r="N379" s="74">
        <v>8808</v>
      </c>
      <c r="O379" s="71">
        <f t="shared" si="30"/>
        <v>9679.0329999999994</v>
      </c>
      <c r="P379" s="76">
        <f t="shared" si="31"/>
        <v>25.765407549379756</v>
      </c>
      <c r="Q379" s="76">
        <f t="shared" si="33"/>
        <v>26.209406330967671</v>
      </c>
      <c r="R379" s="76">
        <f t="shared" si="32"/>
        <v>-0.44399878158791495</v>
      </c>
      <c r="S379" s="77">
        <v>3</v>
      </c>
      <c r="T379" s="77" t="s">
        <v>754</v>
      </c>
      <c r="U379" s="77" t="s">
        <v>1293</v>
      </c>
      <c r="V379" s="77" t="s">
        <v>755</v>
      </c>
      <c r="W379" s="81">
        <v>35508</v>
      </c>
      <c r="X379" s="82">
        <v>660</v>
      </c>
      <c r="Y379" s="82">
        <v>8029</v>
      </c>
      <c r="Z379" s="82">
        <v>3257</v>
      </c>
      <c r="AA379" s="37">
        <v>770</v>
      </c>
      <c r="AB379" s="82">
        <v>8662</v>
      </c>
      <c r="AC379" s="82">
        <v>2001</v>
      </c>
      <c r="AD379" s="82">
        <v>12263</v>
      </c>
      <c r="AE379" s="82">
        <v>1145</v>
      </c>
      <c r="AF379" s="82">
        <v>6358</v>
      </c>
      <c r="AG379" s="79">
        <f t="shared" si="34"/>
        <v>9306.4360000000015</v>
      </c>
      <c r="AH379" s="80">
        <f t="shared" si="35"/>
        <v>26.209406330967671</v>
      </c>
    </row>
    <row r="380" spans="1:34">
      <c r="A380" s="69">
        <v>3</v>
      </c>
      <c r="B380" s="69" t="s">
        <v>758</v>
      </c>
      <c r="C380" s="69" t="s">
        <v>1294</v>
      </c>
      <c r="D380" s="69" t="s">
        <v>759</v>
      </c>
      <c r="E380" s="70">
        <v>73398</v>
      </c>
      <c r="F380" s="71">
        <v>1125</v>
      </c>
      <c r="G380" s="72">
        <v>19222</v>
      </c>
      <c r="H380" s="70">
        <v>9234</v>
      </c>
      <c r="I380" s="74">
        <v>2613</v>
      </c>
      <c r="J380" s="72">
        <v>17901</v>
      </c>
      <c r="K380" s="72">
        <v>6428</v>
      </c>
      <c r="L380" s="74">
        <v>25505</v>
      </c>
      <c r="M380" s="74">
        <v>600</v>
      </c>
      <c r="N380" s="74">
        <v>23959</v>
      </c>
      <c r="O380" s="71">
        <f t="shared" si="30"/>
        <v>22542.885000000002</v>
      </c>
      <c r="P380" s="76">
        <f t="shared" si="31"/>
        <v>30.713214256519255</v>
      </c>
      <c r="Q380" s="76">
        <f t="shared" si="33"/>
        <v>31.329853920118339</v>
      </c>
      <c r="R380" s="76">
        <f t="shared" si="32"/>
        <v>-0.61663966359908429</v>
      </c>
      <c r="S380" s="77">
        <v>3</v>
      </c>
      <c r="T380" s="77" t="s">
        <v>758</v>
      </c>
      <c r="U380" s="77" t="s">
        <v>1294</v>
      </c>
      <c r="V380" s="77" t="s">
        <v>759</v>
      </c>
      <c r="W380" s="81">
        <v>64896</v>
      </c>
      <c r="X380" s="82">
        <v>1489</v>
      </c>
      <c r="Y380" s="82">
        <v>20525</v>
      </c>
      <c r="Z380" s="82">
        <v>6995</v>
      </c>
      <c r="AA380" s="37">
        <v>1675</v>
      </c>
      <c r="AB380" s="82">
        <v>17937</v>
      </c>
      <c r="AC380" s="82">
        <v>1697</v>
      </c>
      <c r="AD380" s="82">
        <v>22942</v>
      </c>
      <c r="AE380" s="82">
        <v>1161</v>
      </c>
      <c r="AF380" s="82">
        <v>17186</v>
      </c>
      <c r="AG380" s="79">
        <f t="shared" si="34"/>
        <v>20331.821999999996</v>
      </c>
      <c r="AH380" s="80">
        <f t="shared" si="35"/>
        <v>31.329853920118339</v>
      </c>
    </row>
    <row r="381" spans="1:34">
      <c r="A381" s="69">
        <v>3</v>
      </c>
      <c r="B381" s="69" t="s">
        <v>723</v>
      </c>
      <c r="C381" s="69" t="s">
        <v>1295</v>
      </c>
      <c r="D381" s="69" t="s">
        <v>784</v>
      </c>
      <c r="E381" s="70">
        <v>12576</v>
      </c>
      <c r="F381" s="71">
        <v>101</v>
      </c>
      <c r="G381" s="72">
        <v>2212</v>
      </c>
      <c r="H381" s="70">
        <v>1251</v>
      </c>
      <c r="I381" s="74">
        <v>373</v>
      </c>
      <c r="J381" s="72">
        <v>2871</v>
      </c>
      <c r="K381" s="72">
        <v>667</v>
      </c>
      <c r="L381" s="74">
        <v>4497</v>
      </c>
      <c r="M381" s="74">
        <v>342</v>
      </c>
      <c r="N381" s="74">
        <v>3558</v>
      </c>
      <c r="O381" s="71">
        <f t="shared" si="30"/>
        <v>3176.7630000000004</v>
      </c>
      <c r="P381" s="76">
        <f t="shared" si="31"/>
        <v>25.260520038167943</v>
      </c>
      <c r="Q381" s="76">
        <f t="shared" si="33"/>
        <v>27.725037694013299</v>
      </c>
      <c r="R381" s="76">
        <f t="shared" si="32"/>
        <v>-2.4645176558453556</v>
      </c>
      <c r="S381" s="77">
        <v>3</v>
      </c>
      <c r="T381" s="77" t="s">
        <v>723</v>
      </c>
      <c r="U381" s="77" t="s">
        <v>1295</v>
      </c>
      <c r="V381" s="77" t="s">
        <v>784</v>
      </c>
      <c r="W381" s="81">
        <v>11275</v>
      </c>
      <c r="X381" s="82">
        <v>153</v>
      </c>
      <c r="Y381" s="82">
        <v>1951</v>
      </c>
      <c r="Z381" s="82">
        <v>1143</v>
      </c>
      <c r="AA381" s="37">
        <v>444</v>
      </c>
      <c r="AB381" s="82">
        <v>3364</v>
      </c>
      <c r="AC381" s="82">
        <v>592</v>
      </c>
      <c r="AD381" s="82">
        <v>4245</v>
      </c>
      <c r="AE381" s="82">
        <v>1068</v>
      </c>
      <c r="AF381" s="82">
        <v>2586</v>
      </c>
      <c r="AG381" s="79">
        <f t="shared" si="34"/>
        <v>3125.9979999999996</v>
      </c>
      <c r="AH381" s="80">
        <f t="shared" si="35"/>
        <v>27.725037694013299</v>
      </c>
    </row>
    <row r="382" spans="1:34">
      <c r="A382" s="69">
        <v>4</v>
      </c>
      <c r="B382" s="69" t="s">
        <v>821</v>
      </c>
      <c r="C382" s="69" t="s">
        <v>1296</v>
      </c>
      <c r="D382" s="69" t="s">
        <v>760</v>
      </c>
      <c r="E382" s="70">
        <v>20064</v>
      </c>
      <c r="F382" s="71">
        <v>301</v>
      </c>
      <c r="G382" s="72">
        <v>2385</v>
      </c>
      <c r="H382" s="70">
        <v>2555</v>
      </c>
      <c r="I382" s="74">
        <v>540</v>
      </c>
      <c r="J382" s="72">
        <v>3616</v>
      </c>
      <c r="K382" s="72">
        <v>2288</v>
      </c>
      <c r="L382" s="74">
        <v>7151</v>
      </c>
      <c r="M382" s="74">
        <v>89</v>
      </c>
      <c r="N382" s="74">
        <v>6032</v>
      </c>
      <c r="O382" s="71">
        <f t="shared" si="30"/>
        <v>4904.067</v>
      </c>
      <c r="P382" s="76">
        <f t="shared" si="31"/>
        <v>24.442120215311007</v>
      </c>
      <c r="Q382" s="76">
        <f t="shared" si="33"/>
        <v>26.928146466410524</v>
      </c>
      <c r="R382" s="76">
        <f t="shared" si="32"/>
        <v>-2.486026251099517</v>
      </c>
      <c r="S382" s="77">
        <v>4</v>
      </c>
      <c r="T382" s="77" t="s">
        <v>821</v>
      </c>
      <c r="U382" s="77" t="s">
        <v>1296</v>
      </c>
      <c r="V382" s="77" t="s">
        <v>760</v>
      </c>
      <c r="W382" s="81">
        <v>17178</v>
      </c>
      <c r="X382" s="82">
        <v>340</v>
      </c>
      <c r="Y382" s="82">
        <v>3270</v>
      </c>
      <c r="Z382" s="82">
        <v>2000</v>
      </c>
      <c r="AA382" s="37">
        <v>421</v>
      </c>
      <c r="AB382" s="82">
        <v>3635</v>
      </c>
      <c r="AC382" s="82">
        <v>713</v>
      </c>
      <c r="AD382" s="82">
        <v>6189</v>
      </c>
      <c r="AE382" s="82">
        <v>720</v>
      </c>
      <c r="AF382" s="82">
        <v>5370</v>
      </c>
      <c r="AG382" s="79">
        <f t="shared" si="34"/>
        <v>4625.7169999999996</v>
      </c>
      <c r="AH382" s="80">
        <f t="shared" si="35"/>
        <v>26.928146466410524</v>
      </c>
    </row>
    <row r="383" spans="1:34">
      <c r="A383" s="69">
        <v>4</v>
      </c>
      <c r="B383" s="69" t="s">
        <v>825</v>
      </c>
      <c r="C383" s="69" t="s">
        <v>1297</v>
      </c>
      <c r="D383" s="69" t="s">
        <v>761</v>
      </c>
      <c r="E383" s="70">
        <v>31514</v>
      </c>
      <c r="F383" s="71">
        <v>340</v>
      </c>
      <c r="G383" s="72">
        <v>4094</v>
      </c>
      <c r="H383" s="70">
        <v>3645</v>
      </c>
      <c r="I383" s="74">
        <v>834</v>
      </c>
      <c r="J383" s="72">
        <v>5233</v>
      </c>
      <c r="K383" s="72">
        <v>3006</v>
      </c>
      <c r="L383" s="74">
        <v>12572</v>
      </c>
      <c r="M383" s="74">
        <v>216</v>
      </c>
      <c r="N383" s="74">
        <v>8597</v>
      </c>
      <c r="O383" s="71">
        <f t="shared" si="30"/>
        <v>7574.6549999999997</v>
      </c>
      <c r="P383" s="76">
        <f t="shared" si="31"/>
        <v>24.035841213428952</v>
      </c>
      <c r="Q383" s="76">
        <f t="shared" si="33"/>
        <v>26.391324200913246</v>
      </c>
      <c r="R383" s="76">
        <f t="shared" si="32"/>
        <v>-2.3554829874842937</v>
      </c>
      <c r="S383" s="77">
        <v>4</v>
      </c>
      <c r="T383" s="77" t="s">
        <v>825</v>
      </c>
      <c r="U383" s="77" t="s">
        <v>1297</v>
      </c>
      <c r="V383" s="77" t="s">
        <v>761</v>
      </c>
      <c r="W383" s="81">
        <v>28689</v>
      </c>
      <c r="X383" s="82">
        <v>405</v>
      </c>
      <c r="Y383" s="82">
        <v>5623</v>
      </c>
      <c r="Z383" s="82">
        <v>2853</v>
      </c>
      <c r="AA383" s="37">
        <v>745</v>
      </c>
      <c r="AB383" s="82">
        <v>5870</v>
      </c>
      <c r="AC383" s="82">
        <v>1249</v>
      </c>
      <c r="AD383" s="82">
        <v>10988</v>
      </c>
      <c r="AE383" s="82">
        <v>1454</v>
      </c>
      <c r="AF383" s="82">
        <v>8222</v>
      </c>
      <c r="AG383" s="79">
        <f t="shared" si="34"/>
        <v>7571.4070000000011</v>
      </c>
      <c r="AH383" s="80">
        <f t="shared" si="35"/>
        <v>26.391324200913246</v>
      </c>
    </row>
    <row r="384" spans="1:34">
      <c r="A384" s="69">
        <v>4</v>
      </c>
      <c r="B384" s="69" t="s">
        <v>816</v>
      </c>
      <c r="C384" s="69" t="s">
        <v>1298</v>
      </c>
      <c r="D384" s="69" t="s">
        <v>762</v>
      </c>
      <c r="E384" s="70">
        <v>21594</v>
      </c>
      <c r="F384" s="71">
        <v>390</v>
      </c>
      <c r="G384" s="72">
        <v>2029</v>
      </c>
      <c r="H384" s="70">
        <v>2802</v>
      </c>
      <c r="I384" s="74">
        <v>758</v>
      </c>
      <c r="J384" s="72">
        <v>3210</v>
      </c>
      <c r="K384" s="72">
        <v>2692</v>
      </c>
      <c r="L384" s="74">
        <v>8559</v>
      </c>
      <c r="M384" s="74">
        <v>126</v>
      </c>
      <c r="N384" s="74">
        <v>6888</v>
      </c>
      <c r="O384" s="71">
        <f t="shared" si="30"/>
        <v>5294.6880000000001</v>
      </c>
      <c r="P384" s="76">
        <f t="shared" si="31"/>
        <v>24.519255348707976</v>
      </c>
      <c r="Q384" s="76">
        <f t="shared" si="33"/>
        <v>27.366953602945156</v>
      </c>
      <c r="R384" s="76">
        <f t="shared" si="32"/>
        <v>-2.84769825423718</v>
      </c>
      <c r="S384" s="77">
        <v>4</v>
      </c>
      <c r="T384" s="77" t="s">
        <v>816</v>
      </c>
      <c r="U384" s="77" t="s">
        <v>1298</v>
      </c>
      <c r="V384" s="77" t="s">
        <v>762</v>
      </c>
      <c r="W384" s="81">
        <v>18471</v>
      </c>
      <c r="X384" s="82">
        <v>597</v>
      </c>
      <c r="Y384" s="82">
        <v>2632</v>
      </c>
      <c r="Z384" s="82">
        <v>2117</v>
      </c>
      <c r="AA384" s="37">
        <v>586</v>
      </c>
      <c r="AB384" s="82">
        <v>3328</v>
      </c>
      <c r="AC384" s="82">
        <v>1149</v>
      </c>
      <c r="AD384" s="82">
        <v>7714</v>
      </c>
      <c r="AE384" s="82">
        <v>1078</v>
      </c>
      <c r="AF384" s="82">
        <v>6359</v>
      </c>
      <c r="AG384" s="79">
        <f t="shared" si="34"/>
        <v>5054.95</v>
      </c>
      <c r="AH384" s="80">
        <f t="shared" si="35"/>
        <v>27.366953602945156</v>
      </c>
    </row>
    <row r="385" spans="1:34">
      <c r="A385" s="69">
        <v>4</v>
      </c>
      <c r="B385" s="69" t="s">
        <v>808</v>
      </c>
      <c r="C385" s="69" t="s">
        <v>1299</v>
      </c>
      <c r="D385" s="69" t="s">
        <v>763</v>
      </c>
      <c r="E385" s="70">
        <v>24817</v>
      </c>
      <c r="F385" s="71">
        <v>339</v>
      </c>
      <c r="G385" s="72">
        <v>2778</v>
      </c>
      <c r="H385" s="70">
        <v>3101</v>
      </c>
      <c r="I385" s="74">
        <v>653</v>
      </c>
      <c r="J385" s="72">
        <v>4284</v>
      </c>
      <c r="K385" s="72">
        <v>3155</v>
      </c>
      <c r="L385" s="74">
        <v>9267</v>
      </c>
      <c r="M385" s="74">
        <v>171</v>
      </c>
      <c r="N385" s="74">
        <v>7932</v>
      </c>
      <c r="O385" s="71">
        <f t="shared" si="30"/>
        <v>6109.8119999999999</v>
      </c>
      <c r="P385" s="76">
        <f t="shared" si="31"/>
        <v>24.619462465245597</v>
      </c>
      <c r="Q385" s="76">
        <f t="shared" si="33"/>
        <v>27.140373543678315</v>
      </c>
      <c r="R385" s="76">
        <f t="shared" si="32"/>
        <v>-2.520911078432718</v>
      </c>
      <c r="S385" s="77">
        <v>4</v>
      </c>
      <c r="T385" s="77" t="s">
        <v>808</v>
      </c>
      <c r="U385" s="77" t="s">
        <v>1299</v>
      </c>
      <c r="V385" s="77" t="s">
        <v>763</v>
      </c>
      <c r="W385" s="81">
        <v>22059</v>
      </c>
      <c r="X385" s="82">
        <v>393</v>
      </c>
      <c r="Y385" s="82">
        <v>3988</v>
      </c>
      <c r="Z385" s="82">
        <v>2503</v>
      </c>
      <c r="AA385" s="37">
        <v>541</v>
      </c>
      <c r="AB385" s="82">
        <v>4684</v>
      </c>
      <c r="AC385" s="82">
        <v>1114</v>
      </c>
      <c r="AD385" s="82">
        <v>7904</v>
      </c>
      <c r="AE385" s="82">
        <v>1368</v>
      </c>
      <c r="AF385" s="82">
        <v>7602</v>
      </c>
      <c r="AG385" s="79">
        <f t="shared" si="34"/>
        <v>5986.8949999999995</v>
      </c>
      <c r="AH385" s="80">
        <f t="shared" si="35"/>
        <v>27.140373543678315</v>
      </c>
    </row>
    <row r="386" spans="1:34">
      <c r="A386" s="69">
        <v>4</v>
      </c>
      <c r="B386" s="69" t="s">
        <v>805</v>
      </c>
      <c r="C386" s="69" t="s">
        <v>1300</v>
      </c>
      <c r="D386" s="69" t="s">
        <v>764</v>
      </c>
      <c r="E386" s="70">
        <v>11508</v>
      </c>
      <c r="F386" s="71">
        <v>218</v>
      </c>
      <c r="G386" s="72">
        <v>1437</v>
      </c>
      <c r="H386" s="70">
        <v>1281</v>
      </c>
      <c r="I386" s="74">
        <v>451</v>
      </c>
      <c r="J386" s="72">
        <v>1778</v>
      </c>
      <c r="K386" s="72">
        <v>1449</v>
      </c>
      <c r="L386" s="74">
        <v>4764</v>
      </c>
      <c r="M386" s="74">
        <v>47</v>
      </c>
      <c r="N386" s="74">
        <v>3978</v>
      </c>
      <c r="O386" s="71">
        <f t="shared" ref="O386:O407" si="36">(0.576*F386)+(0.357*G386)+(0.324*H386)+(0.303*I386)+(0.184*J386)+(0.165*K386)+(0.161*L386)+(0.135*M386)+(0.113*N386)</f>
        <v>2979.3740000000003</v>
      </c>
      <c r="P386" s="76">
        <f t="shared" ref="P386:P407" si="37">O386/E386*100</f>
        <v>25.889589850538758</v>
      </c>
      <c r="Q386" s="76">
        <f t="shared" si="33"/>
        <v>29.708085106382974</v>
      </c>
      <c r="R386" s="76">
        <f t="shared" ref="R386:R407" si="38">P386-Q386</f>
        <v>-3.8184952558442156</v>
      </c>
      <c r="S386" s="77">
        <v>4</v>
      </c>
      <c r="T386" s="77" t="s">
        <v>805</v>
      </c>
      <c r="U386" s="77" t="s">
        <v>1300</v>
      </c>
      <c r="V386" s="77" t="s">
        <v>764</v>
      </c>
      <c r="W386" s="81">
        <v>9635</v>
      </c>
      <c r="X386" s="82">
        <v>289</v>
      </c>
      <c r="Y386" s="82">
        <v>1928</v>
      </c>
      <c r="Z386" s="82">
        <v>1096</v>
      </c>
      <c r="AA386" s="37">
        <v>304</v>
      </c>
      <c r="AB386" s="82">
        <v>1805</v>
      </c>
      <c r="AC386" s="82">
        <v>459</v>
      </c>
      <c r="AD386" s="82">
        <v>4003</v>
      </c>
      <c r="AE386" s="82">
        <v>658</v>
      </c>
      <c r="AF386" s="82">
        <v>3710</v>
      </c>
      <c r="AG386" s="79">
        <f t="shared" si="34"/>
        <v>2862.3739999999998</v>
      </c>
      <c r="AH386" s="80">
        <f t="shared" si="35"/>
        <v>29.708085106382974</v>
      </c>
    </row>
    <row r="387" spans="1:34">
      <c r="A387" s="69">
        <v>4</v>
      </c>
      <c r="B387" s="69" t="s">
        <v>818</v>
      </c>
      <c r="C387" s="69" t="s">
        <v>1301</v>
      </c>
      <c r="D387" s="69" t="s">
        <v>765</v>
      </c>
      <c r="E387" s="70">
        <v>18303</v>
      </c>
      <c r="F387" s="71">
        <v>214</v>
      </c>
      <c r="G387" s="72">
        <v>1806</v>
      </c>
      <c r="H387" s="70">
        <v>2173</v>
      </c>
      <c r="I387" s="74">
        <v>489</v>
      </c>
      <c r="J387" s="72">
        <v>2596</v>
      </c>
      <c r="K387" s="72">
        <v>2153</v>
      </c>
      <c r="L387" s="74">
        <v>7043</v>
      </c>
      <c r="M387" s="74">
        <v>102</v>
      </c>
      <c r="N387" s="74">
        <v>5179</v>
      </c>
      <c r="O387" s="71">
        <f t="shared" si="36"/>
        <v>4186.0540000000001</v>
      </c>
      <c r="P387" s="76">
        <f t="shared" si="37"/>
        <v>22.870862700103807</v>
      </c>
      <c r="Q387" s="76">
        <f t="shared" ref="Q387:Q407" si="39">AH387</f>
        <v>25.653812220173823</v>
      </c>
      <c r="R387" s="76">
        <f t="shared" si="38"/>
        <v>-2.7829495200700158</v>
      </c>
      <c r="S387" s="77">
        <v>4</v>
      </c>
      <c r="T387" s="77" t="s">
        <v>818</v>
      </c>
      <c r="U387" s="77" t="s">
        <v>1301</v>
      </c>
      <c r="V387" s="77" t="s">
        <v>765</v>
      </c>
      <c r="W387" s="81">
        <v>15188</v>
      </c>
      <c r="X387" s="82">
        <v>328</v>
      </c>
      <c r="Y387" s="82">
        <v>2525</v>
      </c>
      <c r="Z387" s="82">
        <v>1532</v>
      </c>
      <c r="AA387" s="37">
        <v>362</v>
      </c>
      <c r="AB387" s="82">
        <v>2682</v>
      </c>
      <c r="AC387" s="82">
        <v>724</v>
      </c>
      <c r="AD387" s="82">
        <v>5850</v>
      </c>
      <c r="AE387" s="82">
        <v>826</v>
      </c>
      <c r="AF387" s="82">
        <v>4722</v>
      </c>
      <c r="AG387" s="79">
        <f t="shared" ref="AG387:AG407" si="40">(0.576*X387)+(0.357*Y387)+(0.324*Z387)+(0.303*AA387)+(0.184*AB387)+(0.165*AC387)+(0.161*AD387)+(0.135*AE387)+(0.113*AF387)</f>
        <v>3896.3010000000004</v>
      </c>
      <c r="AH387" s="80">
        <f t="shared" ref="AH387:AH407" si="41">AG387/W387*100</f>
        <v>25.653812220173823</v>
      </c>
    </row>
    <row r="388" spans="1:34">
      <c r="A388" s="69">
        <v>4</v>
      </c>
      <c r="B388" s="69" t="s">
        <v>827</v>
      </c>
      <c r="C388" s="69" t="s">
        <v>1302</v>
      </c>
      <c r="D388" s="69" t="s">
        <v>766</v>
      </c>
      <c r="E388" s="70">
        <v>120595</v>
      </c>
      <c r="F388" s="71">
        <v>2787</v>
      </c>
      <c r="G388" s="72">
        <v>30818</v>
      </c>
      <c r="H388" s="70">
        <v>21020</v>
      </c>
      <c r="I388" s="74">
        <v>4860</v>
      </c>
      <c r="J388" s="72">
        <v>48321</v>
      </c>
      <c r="K388" s="72">
        <v>21854</v>
      </c>
      <c r="L388" s="74">
        <v>50897</v>
      </c>
      <c r="M388" s="74">
        <v>715</v>
      </c>
      <c r="N388" s="74">
        <v>43423</v>
      </c>
      <c r="O388" s="71">
        <f t="shared" si="36"/>
        <v>46585.113000000005</v>
      </c>
      <c r="P388" s="76">
        <f t="shared" si="37"/>
        <v>38.629390107384225</v>
      </c>
      <c r="Q388" s="76">
        <f t="shared" si="39"/>
        <v>41.309503747783808</v>
      </c>
      <c r="R388" s="76">
        <f t="shared" si="38"/>
        <v>-2.6801136403995827</v>
      </c>
      <c r="S388" s="77">
        <v>4</v>
      </c>
      <c r="T388" s="77" t="s">
        <v>827</v>
      </c>
      <c r="U388" s="77" t="s">
        <v>1302</v>
      </c>
      <c r="V388" s="77" t="s">
        <v>766</v>
      </c>
      <c r="W388" s="81">
        <v>113934</v>
      </c>
      <c r="X388" s="82">
        <v>3285</v>
      </c>
      <c r="Y388" s="82">
        <v>35431</v>
      </c>
      <c r="Z388" s="82">
        <v>18228</v>
      </c>
      <c r="AA388" s="37">
        <v>4821</v>
      </c>
      <c r="AB388" s="82">
        <v>49880</v>
      </c>
      <c r="AC388" s="82">
        <v>12580</v>
      </c>
      <c r="AD388" s="82">
        <v>51142</v>
      </c>
      <c r="AE388" s="82">
        <v>5243</v>
      </c>
      <c r="AF388" s="82">
        <v>43917</v>
      </c>
      <c r="AG388" s="79">
        <f t="shared" si="40"/>
        <v>47065.57</v>
      </c>
      <c r="AH388" s="80">
        <f t="shared" si="41"/>
        <v>41.309503747783808</v>
      </c>
    </row>
    <row r="389" spans="1:34">
      <c r="A389" s="69">
        <v>4</v>
      </c>
      <c r="B389" s="69" t="s">
        <v>823</v>
      </c>
      <c r="C389" s="69" t="s">
        <v>1303</v>
      </c>
      <c r="D389" s="69" t="s">
        <v>767</v>
      </c>
      <c r="E389" s="70">
        <v>16200</v>
      </c>
      <c r="F389" s="71">
        <v>124</v>
      </c>
      <c r="G389" s="72">
        <v>2214</v>
      </c>
      <c r="H389" s="70">
        <v>2174</v>
      </c>
      <c r="I389" s="74">
        <v>531</v>
      </c>
      <c r="J389" s="72">
        <v>3432</v>
      </c>
      <c r="K389" s="72">
        <v>1736</v>
      </c>
      <c r="L389" s="74">
        <v>6263</v>
      </c>
      <c r="M389" s="74">
        <v>64</v>
      </c>
      <c r="N389" s="74">
        <v>4706</v>
      </c>
      <c r="O389" s="71">
        <f t="shared" si="36"/>
        <v>4193.78</v>
      </c>
      <c r="P389" s="76">
        <f t="shared" si="37"/>
        <v>25.887530864197529</v>
      </c>
      <c r="Q389" s="76">
        <f t="shared" si="39"/>
        <v>26.978545823469734</v>
      </c>
      <c r="R389" s="76">
        <f t="shared" si="38"/>
        <v>-1.0910149592722043</v>
      </c>
      <c r="S389" s="77">
        <v>4</v>
      </c>
      <c r="T389" s="77" t="s">
        <v>823</v>
      </c>
      <c r="U389" s="77" t="s">
        <v>1303</v>
      </c>
      <c r="V389" s="77" t="s">
        <v>767</v>
      </c>
      <c r="W389" s="81">
        <v>14785</v>
      </c>
      <c r="X389" s="82">
        <v>184</v>
      </c>
      <c r="Y389" s="82">
        <v>2833</v>
      </c>
      <c r="Z389" s="82">
        <v>1688</v>
      </c>
      <c r="AA389" s="37">
        <v>400</v>
      </c>
      <c r="AB389" s="82">
        <v>3409</v>
      </c>
      <c r="AC389" s="82">
        <v>600</v>
      </c>
      <c r="AD389" s="82">
        <v>5430</v>
      </c>
      <c r="AE389" s="82">
        <v>707</v>
      </c>
      <c r="AF389" s="82">
        <v>4490</v>
      </c>
      <c r="AG389" s="79">
        <f t="shared" si="40"/>
        <v>3988.7780000000002</v>
      </c>
      <c r="AH389" s="80">
        <f t="shared" si="41"/>
        <v>26.978545823469734</v>
      </c>
    </row>
    <row r="390" spans="1:34">
      <c r="A390" s="69">
        <v>4</v>
      </c>
      <c r="B390" s="69" t="s">
        <v>826</v>
      </c>
      <c r="C390" s="69" t="s">
        <v>1304</v>
      </c>
      <c r="D390" s="69" t="s">
        <v>768</v>
      </c>
      <c r="E390" s="70">
        <v>27733</v>
      </c>
      <c r="F390" s="71">
        <v>312</v>
      </c>
      <c r="G390" s="72">
        <v>3882</v>
      </c>
      <c r="H390" s="70">
        <v>3117</v>
      </c>
      <c r="I390" s="74">
        <v>549</v>
      </c>
      <c r="J390" s="72">
        <v>5020</v>
      </c>
      <c r="K390" s="72">
        <v>2145</v>
      </c>
      <c r="L390" s="74">
        <v>10265</v>
      </c>
      <c r="M390" s="74">
        <v>92</v>
      </c>
      <c r="N390" s="74">
        <v>6154</v>
      </c>
      <c r="O390" s="71">
        <f t="shared" si="36"/>
        <v>6379.9330000000009</v>
      </c>
      <c r="P390" s="76">
        <f t="shared" si="37"/>
        <v>23.004842606281329</v>
      </c>
      <c r="Q390" s="76">
        <f t="shared" si="39"/>
        <v>23.752609067579129</v>
      </c>
      <c r="R390" s="76">
        <f t="shared" si="38"/>
        <v>-0.74776646129780033</v>
      </c>
      <c r="S390" s="77">
        <v>4</v>
      </c>
      <c r="T390" s="77" t="s">
        <v>826</v>
      </c>
      <c r="U390" s="77" t="s">
        <v>1304</v>
      </c>
      <c r="V390" s="77" t="s">
        <v>768</v>
      </c>
      <c r="W390" s="81">
        <v>26887</v>
      </c>
      <c r="X390" s="82">
        <v>227</v>
      </c>
      <c r="Y390" s="82">
        <v>4974</v>
      </c>
      <c r="Z390" s="82">
        <v>2597</v>
      </c>
      <c r="AA390" s="37">
        <v>496</v>
      </c>
      <c r="AB390" s="82">
        <v>5428</v>
      </c>
      <c r="AC390" s="82">
        <v>622</v>
      </c>
      <c r="AD390" s="82">
        <v>9795</v>
      </c>
      <c r="AE390" s="82">
        <v>531</v>
      </c>
      <c r="AF390" s="82">
        <v>6532</v>
      </c>
      <c r="AG390" s="79">
        <f t="shared" si="40"/>
        <v>6386.3640000000005</v>
      </c>
      <c r="AH390" s="80">
        <f t="shared" si="41"/>
        <v>23.752609067579129</v>
      </c>
    </row>
    <row r="391" spans="1:34">
      <c r="A391" s="69">
        <v>4</v>
      </c>
      <c r="B391" s="69" t="s">
        <v>804</v>
      </c>
      <c r="C391" s="69" t="s">
        <v>1305</v>
      </c>
      <c r="D391" s="69" t="s">
        <v>769</v>
      </c>
      <c r="E391" s="70">
        <v>23508</v>
      </c>
      <c r="F391" s="71">
        <v>320</v>
      </c>
      <c r="G391" s="72">
        <v>3235</v>
      </c>
      <c r="H391" s="70">
        <v>2971</v>
      </c>
      <c r="I391" s="74">
        <v>775</v>
      </c>
      <c r="J391" s="72">
        <v>4986</v>
      </c>
      <c r="K391" s="72">
        <v>3622</v>
      </c>
      <c r="L391" s="74">
        <v>8914</v>
      </c>
      <c r="M391" s="74">
        <v>113</v>
      </c>
      <c r="N391" s="74">
        <v>7089</v>
      </c>
      <c r="O391" s="71">
        <f t="shared" si="36"/>
        <v>6303.1639999999998</v>
      </c>
      <c r="P391" s="76">
        <f t="shared" si="37"/>
        <v>26.812846690488346</v>
      </c>
      <c r="Q391" s="76">
        <f t="shared" si="39"/>
        <v>28.731089283232176</v>
      </c>
      <c r="R391" s="76">
        <f t="shared" si="38"/>
        <v>-1.9182425927438302</v>
      </c>
      <c r="S391" s="77">
        <v>4</v>
      </c>
      <c r="T391" s="77" t="s">
        <v>804</v>
      </c>
      <c r="U391" s="77" t="s">
        <v>1305</v>
      </c>
      <c r="V391" s="77" t="s">
        <v>769</v>
      </c>
      <c r="W391" s="81">
        <v>21583</v>
      </c>
      <c r="X391" s="82">
        <v>375</v>
      </c>
      <c r="Y391" s="82">
        <v>4068</v>
      </c>
      <c r="Z391" s="82">
        <v>2450</v>
      </c>
      <c r="AA391" s="37">
        <v>814</v>
      </c>
      <c r="AB391" s="82">
        <v>5363</v>
      </c>
      <c r="AC391" s="82">
        <v>1957</v>
      </c>
      <c r="AD391" s="82">
        <v>7928</v>
      </c>
      <c r="AE391" s="82">
        <v>1066</v>
      </c>
      <c r="AF391" s="82">
        <v>6746</v>
      </c>
      <c r="AG391" s="79">
        <f t="shared" si="40"/>
        <v>6201.0309999999999</v>
      </c>
      <c r="AH391" s="80">
        <f t="shared" si="41"/>
        <v>28.731089283232176</v>
      </c>
    </row>
    <row r="392" spans="1:34">
      <c r="A392" s="69">
        <v>4</v>
      </c>
      <c r="B392" s="69" t="s">
        <v>810</v>
      </c>
      <c r="C392" s="69" t="s">
        <v>1306</v>
      </c>
      <c r="D392" s="69" t="s">
        <v>770</v>
      </c>
      <c r="E392" s="70">
        <v>12904</v>
      </c>
      <c r="F392" s="71">
        <v>295</v>
      </c>
      <c r="G392" s="72">
        <v>1052</v>
      </c>
      <c r="H392" s="70">
        <v>1696</v>
      </c>
      <c r="I392" s="74">
        <v>417</v>
      </c>
      <c r="J392" s="72">
        <v>1960</v>
      </c>
      <c r="K392" s="72">
        <v>1825</v>
      </c>
      <c r="L392" s="74">
        <v>5781</v>
      </c>
      <c r="M392" s="74">
        <v>82</v>
      </c>
      <c r="N392" s="74">
        <v>4745</v>
      </c>
      <c r="O392" s="71">
        <f t="shared" si="36"/>
        <v>3361.1</v>
      </c>
      <c r="P392" s="76">
        <f t="shared" si="37"/>
        <v>26.046962182269063</v>
      </c>
      <c r="Q392" s="76">
        <f t="shared" si="39"/>
        <v>29.87705595883488</v>
      </c>
      <c r="R392" s="76">
        <f t="shared" si="38"/>
        <v>-3.8300937765658176</v>
      </c>
      <c r="S392" s="77">
        <v>4</v>
      </c>
      <c r="T392" s="77" t="s">
        <v>810</v>
      </c>
      <c r="U392" s="77" t="s">
        <v>1306</v>
      </c>
      <c r="V392" s="77" t="s">
        <v>770</v>
      </c>
      <c r="W392" s="81">
        <v>10883</v>
      </c>
      <c r="X392" s="82">
        <v>457</v>
      </c>
      <c r="Y392" s="82">
        <v>1521</v>
      </c>
      <c r="Z392" s="82">
        <v>1285</v>
      </c>
      <c r="AA392" s="37">
        <v>326</v>
      </c>
      <c r="AB392" s="82">
        <v>2070</v>
      </c>
      <c r="AC392" s="82">
        <v>755</v>
      </c>
      <c r="AD392" s="82">
        <v>5303</v>
      </c>
      <c r="AE392" s="82">
        <v>768</v>
      </c>
      <c r="AF392" s="82">
        <v>4135</v>
      </c>
      <c r="AG392" s="79">
        <f t="shared" si="40"/>
        <v>3251.52</v>
      </c>
      <c r="AH392" s="80">
        <f t="shared" si="41"/>
        <v>29.87705595883488</v>
      </c>
    </row>
    <row r="393" spans="1:34">
      <c r="A393" s="69">
        <v>4</v>
      </c>
      <c r="B393" s="69" t="s">
        <v>815</v>
      </c>
      <c r="C393" s="69" t="s">
        <v>1307</v>
      </c>
      <c r="D393" s="69" t="s">
        <v>771</v>
      </c>
      <c r="E393" s="70">
        <v>35931</v>
      </c>
      <c r="F393" s="71">
        <v>635</v>
      </c>
      <c r="G393" s="72">
        <v>4710</v>
      </c>
      <c r="H393" s="70">
        <v>5121</v>
      </c>
      <c r="I393" s="74">
        <v>1264</v>
      </c>
      <c r="J393" s="72">
        <v>7946</v>
      </c>
      <c r="K393" s="72">
        <v>5977</v>
      </c>
      <c r="L393" s="74">
        <v>14593</v>
      </c>
      <c r="M393" s="74">
        <v>138</v>
      </c>
      <c r="N393" s="74">
        <v>13143</v>
      </c>
      <c r="O393" s="71">
        <f t="shared" si="36"/>
        <v>10390.957</v>
      </c>
      <c r="P393" s="76">
        <f t="shared" si="37"/>
        <v>28.919197907099718</v>
      </c>
      <c r="Q393" s="76">
        <f t="shared" si="39"/>
        <v>32.568325492015106</v>
      </c>
      <c r="R393" s="76">
        <f t="shared" si="38"/>
        <v>-3.6491275849153872</v>
      </c>
      <c r="S393" s="77">
        <v>4</v>
      </c>
      <c r="T393" s="77" t="s">
        <v>815</v>
      </c>
      <c r="U393" s="77" t="s">
        <v>1307</v>
      </c>
      <c r="V393" s="77" t="s">
        <v>771</v>
      </c>
      <c r="W393" s="81">
        <v>30182</v>
      </c>
      <c r="X393" s="82">
        <v>753</v>
      </c>
      <c r="Y393" s="82">
        <v>6723</v>
      </c>
      <c r="Z393" s="82">
        <v>3763</v>
      </c>
      <c r="AA393" s="37">
        <v>990</v>
      </c>
      <c r="AB393" s="82">
        <v>8264</v>
      </c>
      <c r="AC393" s="82">
        <v>2058</v>
      </c>
      <c r="AD393" s="82">
        <v>13303</v>
      </c>
      <c r="AE393" s="82">
        <v>1107</v>
      </c>
      <c r="AF393" s="82">
        <v>11729</v>
      </c>
      <c r="AG393" s="79">
        <f t="shared" si="40"/>
        <v>9829.771999999999</v>
      </c>
      <c r="AH393" s="80">
        <f t="shared" si="41"/>
        <v>32.568325492015106</v>
      </c>
    </row>
    <row r="394" spans="1:34">
      <c r="A394" s="69">
        <v>4</v>
      </c>
      <c r="B394" s="69" t="s">
        <v>802</v>
      </c>
      <c r="C394" s="69" t="s">
        <v>1308</v>
      </c>
      <c r="D394" s="69" t="s">
        <v>793</v>
      </c>
      <c r="E394" s="70">
        <v>40779</v>
      </c>
      <c r="F394" s="71">
        <v>1095</v>
      </c>
      <c r="G394" s="72">
        <v>9271</v>
      </c>
      <c r="H394" s="70">
        <v>8193</v>
      </c>
      <c r="I394" s="74">
        <v>2555</v>
      </c>
      <c r="J394" s="72">
        <v>12839</v>
      </c>
      <c r="K394" s="72">
        <v>6346</v>
      </c>
      <c r="L394" s="74">
        <v>18247</v>
      </c>
      <c r="M394" s="74">
        <v>161</v>
      </c>
      <c r="N394" s="74">
        <v>16340</v>
      </c>
      <c r="O394" s="71">
        <f t="shared" si="36"/>
        <v>15584.552</v>
      </c>
      <c r="P394" s="76">
        <f t="shared" si="37"/>
        <v>38.217101939723875</v>
      </c>
      <c r="Q394" s="76">
        <f t="shared" si="39"/>
        <v>40.670832058308065</v>
      </c>
      <c r="R394" s="76">
        <f t="shared" si="38"/>
        <v>-2.4537301185841898</v>
      </c>
      <c r="S394" s="77">
        <v>4</v>
      </c>
      <c r="T394" s="77" t="s">
        <v>802</v>
      </c>
      <c r="U394" s="77" t="s">
        <v>1308</v>
      </c>
      <c r="V394" s="77" t="s">
        <v>793</v>
      </c>
      <c r="W394" s="81">
        <v>35947</v>
      </c>
      <c r="X394" s="82">
        <v>1710</v>
      </c>
      <c r="Y394" s="82">
        <v>10860</v>
      </c>
      <c r="Z394" s="82">
        <v>6359</v>
      </c>
      <c r="AA394" s="37">
        <v>2150</v>
      </c>
      <c r="AB394" s="82">
        <v>11685</v>
      </c>
      <c r="AC394" s="82">
        <v>2375</v>
      </c>
      <c r="AD394" s="82">
        <v>16556</v>
      </c>
      <c r="AE394" s="82">
        <v>1116</v>
      </c>
      <c r="AF394" s="82">
        <v>14939</v>
      </c>
      <c r="AG394" s="79">
        <f t="shared" si="40"/>
        <v>14619.944</v>
      </c>
      <c r="AH394" s="80">
        <f t="shared" si="41"/>
        <v>40.670832058308065</v>
      </c>
    </row>
    <row r="395" spans="1:34">
      <c r="A395" s="69">
        <v>4</v>
      </c>
      <c r="B395" s="69" t="s">
        <v>819</v>
      </c>
      <c r="C395" s="69" t="s">
        <v>1309</v>
      </c>
      <c r="D395" s="69" t="s">
        <v>772</v>
      </c>
      <c r="E395" s="70">
        <v>26206</v>
      </c>
      <c r="F395" s="71">
        <v>438</v>
      </c>
      <c r="G395" s="72">
        <v>2575</v>
      </c>
      <c r="H395" s="70">
        <v>3613</v>
      </c>
      <c r="I395" s="74">
        <v>893</v>
      </c>
      <c r="J395" s="72">
        <v>4373</v>
      </c>
      <c r="K395" s="72">
        <v>3709</v>
      </c>
      <c r="L395" s="74">
        <v>10681</v>
      </c>
      <c r="M395" s="74">
        <v>180</v>
      </c>
      <c r="N395" s="74">
        <v>7301</v>
      </c>
      <c r="O395" s="71">
        <f t="shared" si="36"/>
        <v>6598.3250000000007</v>
      </c>
      <c r="P395" s="76">
        <f t="shared" si="37"/>
        <v>25.17868045485767</v>
      </c>
      <c r="Q395" s="76">
        <f t="shared" si="39"/>
        <v>27.673276904474005</v>
      </c>
      <c r="R395" s="76">
        <f t="shared" si="38"/>
        <v>-2.4945964496163349</v>
      </c>
      <c r="S395" s="77">
        <v>4</v>
      </c>
      <c r="T395" s="77" t="s">
        <v>819</v>
      </c>
      <c r="U395" s="77" t="s">
        <v>1309</v>
      </c>
      <c r="V395" s="77" t="s">
        <v>772</v>
      </c>
      <c r="W395" s="81">
        <v>22329</v>
      </c>
      <c r="X395" s="82">
        <v>741</v>
      </c>
      <c r="Y395" s="82">
        <v>3647</v>
      </c>
      <c r="Z395" s="82">
        <v>2698</v>
      </c>
      <c r="AA395" s="37">
        <v>659</v>
      </c>
      <c r="AB395" s="82">
        <v>4271</v>
      </c>
      <c r="AC395" s="82">
        <v>1475</v>
      </c>
      <c r="AD395" s="82">
        <v>8913</v>
      </c>
      <c r="AE395" s="82">
        <v>1292</v>
      </c>
      <c r="AF395" s="82">
        <v>6530</v>
      </c>
      <c r="AG395" s="79">
        <f t="shared" si="40"/>
        <v>6179.1660000000002</v>
      </c>
      <c r="AH395" s="80">
        <f t="shared" si="41"/>
        <v>27.673276904474005</v>
      </c>
    </row>
    <row r="396" spans="1:34">
      <c r="A396" s="69">
        <v>4</v>
      </c>
      <c r="B396" s="69" t="s">
        <v>814</v>
      </c>
      <c r="C396" s="69" t="s">
        <v>1310</v>
      </c>
      <c r="D396" s="69" t="s">
        <v>773</v>
      </c>
      <c r="E396" s="70">
        <v>20270</v>
      </c>
      <c r="F396" s="71">
        <v>571</v>
      </c>
      <c r="G396" s="72">
        <v>2083</v>
      </c>
      <c r="H396" s="70">
        <v>2667</v>
      </c>
      <c r="I396" s="74">
        <v>606</v>
      </c>
      <c r="J396" s="72">
        <v>3245</v>
      </c>
      <c r="K396" s="72">
        <v>3184</v>
      </c>
      <c r="L396" s="74">
        <v>8286</v>
      </c>
      <c r="M396" s="74">
        <v>104</v>
      </c>
      <c r="N396" s="74">
        <v>7458</v>
      </c>
      <c r="O396" s="71">
        <f t="shared" si="36"/>
        <v>5433.5330000000004</v>
      </c>
      <c r="P396" s="76">
        <f t="shared" si="37"/>
        <v>26.805786877158365</v>
      </c>
      <c r="Q396" s="76">
        <f t="shared" si="39"/>
        <v>29.864099883141641</v>
      </c>
      <c r="R396" s="76">
        <f t="shared" si="38"/>
        <v>-3.0583130059832762</v>
      </c>
      <c r="S396" s="77">
        <v>4</v>
      </c>
      <c r="T396" s="77" t="s">
        <v>814</v>
      </c>
      <c r="U396" s="77" t="s">
        <v>1310</v>
      </c>
      <c r="V396" s="77" t="s">
        <v>773</v>
      </c>
      <c r="W396" s="81">
        <v>16259</v>
      </c>
      <c r="X396" s="82">
        <v>630</v>
      </c>
      <c r="Y396" s="82">
        <v>2539</v>
      </c>
      <c r="Z396" s="82">
        <v>1981</v>
      </c>
      <c r="AA396" s="37">
        <v>450</v>
      </c>
      <c r="AB396" s="82">
        <v>3131</v>
      </c>
      <c r="AC396" s="82">
        <v>1213</v>
      </c>
      <c r="AD396" s="82">
        <v>7475</v>
      </c>
      <c r="AE396" s="82">
        <v>975</v>
      </c>
      <c r="AF396" s="82">
        <v>6166</v>
      </c>
      <c r="AG396" s="79">
        <f t="shared" si="40"/>
        <v>4855.6039999999994</v>
      </c>
      <c r="AH396" s="80">
        <f t="shared" si="41"/>
        <v>29.864099883141641</v>
      </c>
    </row>
    <row r="397" spans="1:34">
      <c r="A397" s="69">
        <v>4</v>
      </c>
      <c r="B397" s="69" t="s">
        <v>813</v>
      </c>
      <c r="C397" s="69" t="s">
        <v>1311</v>
      </c>
      <c r="D397" s="69" t="s">
        <v>774</v>
      </c>
      <c r="E397" s="70">
        <v>23069</v>
      </c>
      <c r="F397" s="71">
        <v>409</v>
      </c>
      <c r="G397" s="72">
        <v>2170</v>
      </c>
      <c r="H397" s="70">
        <v>2712</v>
      </c>
      <c r="I397" s="74">
        <v>737</v>
      </c>
      <c r="J397" s="72">
        <v>3702</v>
      </c>
      <c r="K397" s="72">
        <v>2986</v>
      </c>
      <c r="L397" s="74">
        <v>9268</v>
      </c>
      <c r="M397" s="74">
        <v>172</v>
      </c>
      <c r="N397" s="74">
        <v>7791</v>
      </c>
      <c r="O397" s="71">
        <f t="shared" si="36"/>
        <v>5681.8820000000005</v>
      </c>
      <c r="P397" s="76">
        <f t="shared" si="37"/>
        <v>24.629944947765399</v>
      </c>
      <c r="Q397" s="76">
        <f t="shared" si="39"/>
        <v>28.919756526840711</v>
      </c>
      <c r="R397" s="76">
        <f t="shared" si="38"/>
        <v>-4.2898115790753124</v>
      </c>
      <c r="S397" s="77">
        <v>4</v>
      </c>
      <c r="T397" s="77" t="s">
        <v>813</v>
      </c>
      <c r="U397" s="77" t="s">
        <v>1311</v>
      </c>
      <c r="V397" s="77" t="s">
        <v>774</v>
      </c>
      <c r="W397" s="81">
        <v>20454</v>
      </c>
      <c r="X397" s="82">
        <v>654</v>
      </c>
      <c r="Y397" s="82">
        <v>3093</v>
      </c>
      <c r="Z397" s="82">
        <v>2312</v>
      </c>
      <c r="AA397" s="37">
        <v>922</v>
      </c>
      <c r="AB397" s="82">
        <v>4171</v>
      </c>
      <c r="AC397" s="82">
        <v>1503</v>
      </c>
      <c r="AD397" s="82">
        <v>8307</v>
      </c>
      <c r="AE397" s="82">
        <v>1657</v>
      </c>
      <c r="AF397" s="82">
        <v>7339</v>
      </c>
      <c r="AG397" s="79">
        <f t="shared" si="40"/>
        <v>5915.2469999999994</v>
      </c>
      <c r="AH397" s="80">
        <f t="shared" si="41"/>
        <v>28.919756526840711</v>
      </c>
    </row>
    <row r="398" spans="1:34">
      <c r="A398" s="69">
        <v>4</v>
      </c>
      <c r="B398" s="69" t="s">
        <v>807</v>
      </c>
      <c r="C398" s="69" t="s">
        <v>1312</v>
      </c>
      <c r="D398" s="69" t="s">
        <v>775</v>
      </c>
      <c r="E398" s="70">
        <v>13297</v>
      </c>
      <c r="F398" s="71">
        <v>125</v>
      </c>
      <c r="G398" s="72">
        <v>1424</v>
      </c>
      <c r="H398" s="70">
        <v>1830</v>
      </c>
      <c r="I398" s="74">
        <v>400</v>
      </c>
      <c r="J398" s="72">
        <v>2873</v>
      </c>
      <c r="K398" s="72">
        <v>1738</v>
      </c>
      <c r="L398" s="74">
        <v>5162</v>
      </c>
      <c r="M398" s="74">
        <v>143</v>
      </c>
      <c r="N398" s="74">
        <v>4130</v>
      </c>
      <c r="O398" s="71">
        <f t="shared" si="36"/>
        <v>3426.9669999999996</v>
      </c>
      <c r="P398" s="76">
        <f t="shared" si="37"/>
        <v>25.772482514852975</v>
      </c>
      <c r="Q398" s="76">
        <f t="shared" si="39"/>
        <v>28.597559183673464</v>
      </c>
      <c r="R398" s="76">
        <f t="shared" si="38"/>
        <v>-2.8250766688204898</v>
      </c>
      <c r="S398" s="77">
        <v>4</v>
      </c>
      <c r="T398" s="77" t="s">
        <v>807</v>
      </c>
      <c r="U398" s="77" t="s">
        <v>1312</v>
      </c>
      <c r="V398" s="77" t="s">
        <v>775</v>
      </c>
      <c r="W398" s="81">
        <v>12250</v>
      </c>
      <c r="X398" s="82">
        <v>176</v>
      </c>
      <c r="Y398" s="82">
        <v>2262</v>
      </c>
      <c r="Z398" s="82">
        <v>1349</v>
      </c>
      <c r="AA398" s="37">
        <v>401</v>
      </c>
      <c r="AB398" s="82">
        <v>3237</v>
      </c>
      <c r="AC398" s="82">
        <v>659</v>
      </c>
      <c r="AD398" s="82">
        <v>4582</v>
      </c>
      <c r="AE398" s="82">
        <v>887</v>
      </c>
      <c r="AF398" s="82">
        <v>4194</v>
      </c>
      <c r="AG398" s="79">
        <f t="shared" si="40"/>
        <v>3503.2009999999996</v>
      </c>
      <c r="AH398" s="80">
        <f t="shared" si="41"/>
        <v>28.597559183673464</v>
      </c>
    </row>
    <row r="399" spans="1:34">
      <c r="A399" s="69">
        <v>4</v>
      </c>
      <c r="B399" s="69" t="s">
        <v>803</v>
      </c>
      <c r="C399" s="69" t="s">
        <v>1313</v>
      </c>
      <c r="D399" s="69" t="s">
        <v>776</v>
      </c>
      <c r="E399" s="70">
        <v>12098</v>
      </c>
      <c r="F399" s="71">
        <v>219</v>
      </c>
      <c r="G399" s="72">
        <v>1557</v>
      </c>
      <c r="H399" s="70">
        <v>1807</v>
      </c>
      <c r="I399" s="74">
        <v>651</v>
      </c>
      <c r="J399" s="72">
        <v>2359</v>
      </c>
      <c r="K399" s="72">
        <v>1641</v>
      </c>
      <c r="L399" s="74">
        <v>5124</v>
      </c>
      <c r="M399" s="74">
        <v>48</v>
      </c>
      <c r="N399" s="74">
        <v>4457</v>
      </c>
      <c r="O399" s="71">
        <f t="shared" si="36"/>
        <v>3504.62</v>
      </c>
      <c r="P399" s="76">
        <f t="shared" si="37"/>
        <v>28.968589849561909</v>
      </c>
      <c r="Q399" s="76">
        <f t="shared" si="39"/>
        <v>31.759166121342432</v>
      </c>
      <c r="R399" s="76">
        <f t="shared" si="38"/>
        <v>-2.7905762717805231</v>
      </c>
      <c r="S399" s="77">
        <v>4</v>
      </c>
      <c r="T399" s="77" t="s">
        <v>803</v>
      </c>
      <c r="U399" s="77" t="s">
        <v>1313</v>
      </c>
      <c r="V399" s="77" t="s">
        <v>776</v>
      </c>
      <c r="W399" s="81">
        <v>10697</v>
      </c>
      <c r="X399" s="82">
        <v>462</v>
      </c>
      <c r="Y399" s="82">
        <v>2073</v>
      </c>
      <c r="Z399" s="82">
        <v>1374</v>
      </c>
      <c r="AA399" s="37">
        <v>529</v>
      </c>
      <c r="AB399" s="82">
        <v>2352</v>
      </c>
      <c r="AC399" s="82">
        <v>593</v>
      </c>
      <c r="AD399" s="82">
        <v>4558</v>
      </c>
      <c r="AE399" s="82">
        <v>469</v>
      </c>
      <c r="AF399" s="82">
        <v>4052</v>
      </c>
      <c r="AG399" s="79">
        <f t="shared" si="40"/>
        <v>3397.2779999999998</v>
      </c>
      <c r="AH399" s="80">
        <f t="shared" si="41"/>
        <v>31.759166121342432</v>
      </c>
    </row>
    <row r="400" spans="1:34">
      <c r="A400" s="69">
        <v>4</v>
      </c>
      <c r="B400" s="69" t="s">
        <v>820</v>
      </c>
      <c r="C400" s="69" t="s">
        <v>1314</v>
      </c>
      <c r="D400" s="69" t="s">
        <v>777</v>
      </c>
      <c r="E400" s="70">
        <v>45723</v>
      </c>
      <c r="F400" s="71">
        <v>829</v>
      </c>
      <c r="G400" s="72">
        <v>7699</v>
      </c>
      <c r="H400" s="70">
        <v>6718</v>
      </c>
      <c r="I400" s="74">
        <v>1302</v>
      </c>
      <c r="J400" s="72">
        <v>8752</v>
      </c>
      <c r="K400" s="72">
        <v>3641</v>
      </c>
      <c r="L400" s="74">
        <v>17024</v>
      </c>
      <c r="M400" s="74">
        <v>169</v>
      </c>
      <c r="N400" s="74">
        <v>12809</v>
      </c>
      <c r="O400" s="71">
        <f t="shared" si="36"/>
        <v>12219.414000000001</v>
      </c>
      <c r="P400" s="76">
        <f t="shared" si="37"/>
        <v>26.724873695951711</v>
      </c>
      <c r="Q400" s="76">
        <f t="shared" si="39"/>
        <v>29.18589383372635</v>
      </c>
      <c r="R400" s="76">
        <f t="shared" si="38"/>
        <v>-2.4610201377746392</v>
      </c>
      <c r="S400" s="77">
        <v>4</v>
      </c>
      <c r="T400" s="77" t="s">
        <v>820</v>
      </c>
      <c r="U400" s="77" t="s">
        <v>1314</v>
      </c>
      <c r="V400" s="77" t="s">
        <v>777</v>
      </c>
      <c r="W400" s="81">
        <v>39862</v>
      </c>
      <c r="X400" s="82">
        <v>930</v>
      </c>
      <c r="Y400" s="82">
        <v>9231</v>
      </c>
      <c r="Z400" s="82">
        <v>5216</v>
      </c>
      <c r="AA400" s="37">
        <v>994</v>
      </c>
      <c r="AB400" s="82">
        <v>8792</v>
      </c>
      <c r="AC400" s="82">
        <v>1159</v>
      </c>
      <c r="AD400" s="82">
        <v>15117</v>
      </c>
      <c r="AE400" s="82">
        <v>1380</v>
      </c>
      <c r="AF400" s="82">
        <v>12236</v>
      </c>
      <c r="AG400" s="79">
        <f t="shared" si="40"/>
        <v>11634.080999999998</v>
      </c>
      <c r="AH400" s="80">
        <f t="shared" si="41"/>
        <v>29.18589383372635</v>
      </c>
    </row>
    <row r="401" spans="1:34">
      <c r="A401" s="69">
        <v>4</v>
      </c>
      <c r="B401" s="69" t="s">
        <v>809</v>
      </c>
      <c r="C401" s="69" t="s">
        <v>1315</v>
      </c>
      <c r="D401" s="69" t="s">
        <v>778</v>
      </c>
      <c r="E401" s="70">
        <v>15037</v>
      </c>
      <c r="F401" s="71">
        <v>347</v>
      </c>
      <c r="G401" s="72">
        <v>1278</v>
      </c>
      <c r="H401" s="70">
        <v>1780</v>
      </c>
      <c r="I401" s="74">
        <v>430</v>
      </c>
      <c r="J401" s="72">
        <v>2152</v>
      </c>
      <c r="K401" s="72">
        <v>1938</v>
      </c>
      <c r="L401" s="74">
        <v>6223</v>
      </c>
      <c r="M401" s="74">
        <v>78</v>
      </c>
      <c r="N401" s="74">
        <v>4916</v>
      </c>
      <c r="O401" s="71">
        <f t="shared" si="36"/>
        <v>3646.8070000000007</v>
      </c>
      <c r="P401" s="76">
        <f t="shared" si="37"/>
        <v>24.252224512868263</v>
      </c>
      <c r="Q401" s="76">
        <f t="shared" si="39"/>
        <v>28.452882611715673</v>
      </c>
      <c r="R401" s="76">
        <f t="shared" si="38"/>
        <v>-4.2006580988474091</v>
      </c>
      <c r="S401" s="77">
        <v>4</v>
      </c>
      <c r="T401" s="77" t="s">
        <v>809</v>
      </c>
      <c r="U401" s="77" t="s">
        <v>1315</v>
      </c>
      <c r="V401" s="77" t="s">
        <v>778</v>
      </c>
      <c r="W401" s="81">
        <v>12957</v>
      </c>
      <c r="X401" s="82">
        <v>560</v>
      </c>
      <c r="Y401" s="82">
        <v>1931</v>
      </c>
      <c r="Z401" s="82">
        <v>1476</v>
      </c>
      <c r="AA401" s="37">
        <v>339</v>
      </c>
      <c r="AB401" s="82">
        <v>2302</v>
      </c>
      <c r="AC401" s="82">
        <v>823</v>
      </c>
      <c r="AD401" s="82">
        <v>5517</v>
      </c>
      <c r="AE401" s="82">
        <v>916</v>
      </c>
      <c r="AF401" s="82">
        <v>4624</v>
      </c>
      <c r="AG401" s="79">
        <f t="shared" si="40"/>
        <v>3686.64</v>
      </c>
      <c r="AH401" s="80">
        <f t="shared" si="41"/>
        <v>28.452882611715673</v>
      </c>
    </row>
    <row r="402" spans="1:34">
      <c r="A402" s="69">
        <v>4</v>
      </c>
      <c r="B402" s="69" t="s">
        <v>806</v>
      </c>
      <c r="C402" s="69" t="s">
        <v>1316</v>
      </c>
      <c r="D402" s="69" t="s">
        <v>779</v>
      </c>
      <c r="E402" s="70">
        <v>6608</v>
      </c>
      <c r="F402" s="71">
        <v>130</v>
      </c>
      <c r="G402" s="72">
        <v>890</v>
      </c>
      <c r="H402" s="70">
        <v>879</v>
      </c>
      <c r="I402" s="74">
        <v>301</v>
      </c>
      <c r="J402" s="72">
        <v>1262</v>
      </c>
      <c r="K402" s="72">
        <v>915</v>
      </c>
      <c r="L402" s="74">
        <v>2768</v>
      </c>
      <c r="M402" s="74">
        <v>61</v>
      </c>
      <c r="N402" s="74">
        <v>2166</v>
      </c>
      <c r="O402" s="71">
        <f t="shared" si="36"/>
        <v>1850.433</v>
      </c>
      <c r="P402" s="76">
        <f t="shared" si="37"/>
        <v>28.002920702179178</v>
      </c>
      <c r="Q402" s="76">
        <f t="shared" si="39"/>
        <v>32.50818614130435</v>
      </c>
      <c r="R402" s="76">
        <f t="shared" si="38"/>
        <v>-4.5052654391251714</v>
      </c>
      <c r="S402" s="77">
        <v>4</v>
      </c>
      <c r="T402" s="77" t="s">
        <v>806</v>
      </c>
      <c r="U402" s="77" t="s">
        <v>1316</v>
      </c>
      <c r="V402" s="77" t="s">
        <v>779</v>
      </c>
      <c r="W402" s="81">
        <v>5888</v>
      </c>
      <c r="X402" s="82">
        <v>168</v>
      </c>
      <c r="Y402" s="82">
        <v>1210</v>
      </c>
      <c r="Z402" s="82">
        <v>756</v>
      </c>
      <c r="AA402" s="37">
        <v>252</v>
      </c>
      <c r="AB402" s="82">
        <v>1376</v>
      </c>
      <c r="AC402" s="82">
        <v>485</v>
      </c>
      <c r="AD402" s="82">
        <v>2587</v>
      </c>
      <c r="AE402" s="82">
        <v>553</v>
      </c>
      <c r="AF402" s="82">
        <v>2121</v>
      </c>
      <c r="AG402" s="79">
        <f t="shared" si="40"/>
        <v>1914.0820000000001</v>
      </c>
      <c r="AH402" s="80">
        <f t="shared" si="41"/>
        <v>32.50818614130435</v>
      </c>
    </row>
    <row r="403" spans="1:34">
      <c r="A403" s="69">
        <v>4</v>
      </c>
      <c r="B403" s="69" t="s">
        <v>817</v>
      </c>
      <c r="C403" s="69" t="s">
        <v>1317</v>
      </c>
      <c r="D403" s="69" t="s">
        <v>1318</v>
      </c>
      <c r="E403" s="70">
        <v>35031</v>
      </c>
      <c r="F403" s="71">
        <v>905</v>
      </c>
      <c r="G403" s="72">
        <v>3590</v>
      </c>
      <c r="H403" s="70">
        <v>5223</v>
      </c>
      <c r="I403" s="74">
        <v>1508</v>
      </c>
      <c r="J403" s="72">
        <v>6466</v>
      </c>
      <c r="K403" s="72">
        <v>5342</v>
      </c>
      <c r="L403" s="74">
        <v>14724</v>
      </c>
      <c r="M403" s="74">
        <v>206</v>
      </c>
      <c r="N403" s="74">
        <v>12436</v>
      </c>
      <c r="O403" s="71">
        <f t="shared" si="36"/>
        <v>9826.902</v>
      </c>
      <c r="P403" s="76">
        <f t="shared" si="37"/>
        <v>28.052016785133166</v>
      </c>
      <c r="Q403" s="76">
        <f t="shared" si="39"/>
        <v>31.567145391280615</v>
      </c>
      <c r="R403" s="76">
        <f t="shared" si="38"/>
        <v>-3.5151286061474494</v>
      </c>
      <c r="S403" s="77">
        <v>4</v>
      </c>
      <c r="T403" s="77" t="s">
        <v>817</v>
      </c>
      <c r="U403" s="77" t="s">
        <v>1317</v>
      </c>
      <c r="V403" s="77" t="s">
        <v>1318</v>
      </c>
      <c r="W403" s="81">
        <v>29314</v>
      </c>
      <c r="X403" s="82">
        <v>1270</v>
      </c>
      <c r="Y403" s="82">
        <v>4673</v>
      </c>
      <c r="Z403" s="82">
        <v>3715</v>
      </c>
      <c r="AA403" s="37">
        <v>1232</v>
      </c>
      <c r="AB403" s="82">
        <v>6688</v>
      </c>
      <c r="AC403" s="82">
        <v>2256</v>
      </c>
      <c r="AD403" s="82">
        <v>13419</v>
      </c>
      <c r="AE403" s="82">
        <v>1661</v>
      </c>
      <c r="AF403" s="82">
        <v>11410</v>
      </c>
      <c r="AG403" s="79">
        <f t="shared" si="40"/>
        <v>9253.5929999999989</v>
      </c>
      <c r="AH403" s="80">
        <f t="shared" si="41"/>
        <v>31.567145391280615</v>
      </c>
    </row>
    <row r="404" spans="1:34">
      <c r="A404" s="69">
        <v>4</v>
      </c>
      <c r="B404" s="69" t="s">
        <v>822</v>
      </c>
      <c r="C404" s="69" t="s">
        <v>1319</v>
      </c>
      <c r="D404" s="69" t="s">
        <v>780</v>
      </c>
      <c r="E404" s="70">
        <v>33971</v>
      </c>
      <c r="F404" s="71">
        <v>360</v>
      </c>
      <c r="G404" s="72">
        <v>4481</v>
      </c>
      <c r="H404" s="70">
        <v>4864</v>
      </c>
      <c r="I404" s="74">
        <v>850</v>
      </c>
      <c r="J404" s="72">
        <v>6933</v>
      </c>
      <c r="K404" s="72">
        <v>3291</v>
      </c>
      <c r="L404" s="74">
        <v>12725</v>
      </c>
      <c r="M404" s="74">
        <v>105</v>
      </c>
      <c r="N404" s="74">
        <v>9704</v>
      </c>
      <c r="O404" s="71">
        <f t="shared" si="36"/>
        <v>8618.7020000000011</v>
      </c>
      <c r="P404" s="76">
        <f t="shared" si="37"/>
        <v>25.370763298107214</v>
      </c>
      <c r="Q404" s="76">
        <f t="shared" si="39"/>
        <v>27.194543479649862</v>
      </c>
      <c r="R404" s="76">
        <f t="shared" si="38"/>
        <v>-1.8237801815426486</v>
      </c>
      <c r="S404" s="77">
        <v>4</v>
      </c>
      <c r="T404" s="77" t="s">
        <v>822</v>
      </c>
      <c r="U404" s="77" t="s">
        <v>1319</v>
      </c>
      <c r="V404" s="77" t="s">
        <v>780</v>
      </c>
      <c r="W404" s="81">
        <v>31302</v>
      </c>
      <c r="X404" s="82">
        <v>384</v>
      </c>
      <c r="Y404" s="82">
        <v>6154</v>
      </c>
      <c r="Z404" s="82">
        <v>3542</v>
      </c>
      <c r="AA404" s="37">
        <v>780</v>
      </c>
      <c r="AB404" s="82">
        <v>7482</v>
      </c>
      <c r="AC404" s="82">
        <v>1253</v>
      </c>
      <c r="AD404" s="82">
        <v>11764</v>
      </c>
      <c r="AE404" s="82">
        <v>994</v>
      </c>
      <c r="AF404" s="82">
        <v>9723</v>
      </c>
      <c r="AG404" s="79">
        <f t="shared" si="40"/>
        <v>8512.4359999999997</v>
      </c>
      <c r="AH404" s="80">
        <f t="shared" si="41"/>
        <v>27.194543479649862</v>
      </c>
    </row>
    <row r="405" spans="1:34">
      <c r="A405" s="69">
        <v>4</v>
      </c>
      <c r="B405" s="69" t="s">
        <v>824</v>
      </c>
      <c r="C405" s="69" t="s">
        <v>1320</v>
      </c>
      <c r="D405" s="69" t="s">
        <v>781</v>
      </c>
      <c r="E405" s="70">
        <v>33255</v>
      </c>
      <c r="F405" s="71">
        <v>255</v>
      </c>
      <c r="G405" s="72">
        <v>3276</v>
      </c>
      <c r="H405" s="70">
        <v>3556</v>
      </c>
      <c r="I405" s="74">
        <v>840</v>
      </c>
      <c r="J405" s="72">
        <v>5815</v>
      </c>
      <c r="K405" s="72">
        <v>3748</v>
      </c>
      <c r="L405" s="74">
        <v>11461</v>
      </c>
      <c r="M405" s="74">
        <v>208</v>
      </c>
      <c r="N405" s="74">
        <v>7016</v>
      </c>
      <c r="O405" s="71">
        <f t="shared" si="36"/>
        <v>7077.5649999999996</v>
      </c>
      <c r="P405" s="76">
        <f t="shared" si="37"/>
        <v>21.28270936701248</v>
      </c>
      <c r="Q405" s="76">
        <f t="shared" si="39"/>
        <v>22.03732841232841</v>
      </c>
      <c r="R405" s="76">
        <f t="shared" si="38"/>
        <v>-0.75461904531593049</v>
      </c>
      <c r="S405" s="77">
        <v>4</v>
      </c>
      <c r="T405" s="77" t="s">
        <v>824</v>
      </c>
      <c r="U405" s="77" t="s">
        <v>1320</v>
      </c>
      <c r="V405" s="77" t="s">
        <v>781</v>
      </c>
      <c r="W405" s="81">
        <v>30888</v>
      </c>
      <c r="X405" s="82">
        <v>256</v>
      </c>
      <c r="Y405" s="82">
        <v>4086</v>
      </c>
      <c r="Z405" s="82">
        <v>2813</v>
      </c>
      <c r="AA405" s="37">
        <v>707</v>
      </c>
      <c r="AB405" s="82">
        <v>6397</v>
      </c>
      <c r="AC405" s="82">
        <v>1707</v>
      </c>
      <c r="AD405" s="82">
        <v>10704</v>
      </c>
      <c r="AE405" s="82">
        <v>1146</v>
      </c>
      <c r="AF405" s="82">
        <v>6534</v>
      </c>
      <c r="AG405" s="79">
        <f t="shared" si="40"/>
        <v>6806.8899999999994</v>
      </c>
      <c r="AH405" s="80">
        <f t="shared" si="41"/>
        <v>22.03732841232841</v>
      </c>
    </row>
    <row r="406" spans="1:34">
      <c r="A406" s="69">
        <v>4</v>
      </c>
      <c r="B406" s="69" t="s">
        <v>812</v>
      </c>
      <c r="C406" s="69" t="s">
        <v>1321</v>
      </c>
      <c r="D406" s="69" t="s">
        <v>782</v>
      </c>
      <c r="E406" s="70">
        <v>18443</v>
      </c>
      <c r="F406" s="71">
        <v>391</v>
      </c>
      <c r="G406" s="72">
        <v>1813</v>
      </c>
      <c r="H406" s="70">
        <v>2321</v>
      </c>
      <c r="I406" s="74">
        <v>659</v>
      </c>
      <c r="J406" s="72">
        <v>3149</v>
      </c>
      <c r="K406" s="72">
        <v>2785</v>
      </c>
      <c r="L406" s="74">
        <v>8315</v>
      </c>
      <c r="M406" s="74">
        <v>110</v>
      </c>
      <c r="N406" s="74">
        <v>6326</v>
      </c>
      <c r="O406" s="71">
        <f t="shared" si="36"/>
        <v>4931.482</v>
      </c>
      <c r="P406" s="76">
        <f t="shared" si="37"/>
        <v>26.739044623976575</v>
      </c>
      <c r="Q406" s="76">
        <f t="shared" si="39"/>
        <v>30.633504930844136</v>
      </c>
      <c r="R406" s="76">
        <f t="shared" si="38"/>
        <v>-3.8944603068675612</v>
      </c>
      <c r="S406" s="77">
        <v>4</v>
      </c>
      <c r="T406" s="77" t="s">
        <v>812</v>
      </c>
      <c r="U406" s="77" t="s">
        <v>1321</v>
      </c>
      <c r="V406" s="77" t="s">
        <v>782</v>
      </c>
      <c r="W406" s="81">
        <v>16123</v>
      </c>
      <c r="X406" s="82">
        <v>649</v>
      </c>
      <c r="Y406" s="82">
        <v>2539</v>
      </c>
      <c r="Z406" s="82">
        <v>2086</v>
      </c>
      <c r="AA406" s="37">
        <v>650</v>
      </c>
      <c r="AB406" s="82">
        <v>3322</v>
      </c>
      <c r="AC406" s="82">
        <v>1363</v>
      </c>
      <c r="AD406" s="82">
        <v>7260</v>
      </c>
      <c r="AE406" s="82">
        <v>962</v>
      </c>
      <c r="AF406" s="82">
        <v>5762</v>
      </c>
      <c r="AG406" s="79">
        <f t="shared" si="40"/>
        <v>4939.04</v>
      </c>
      <c r="AH406" s="80">
        <f t="shared" si="41"/>
        <v>30.633504930844136</v>
      </c>
    </row>
    <row r="407" spans="1:34">
      <c r="A407" s="69">
        <v>4</v>
      </c>
      <c r="B407" s="69" t="s">
        <v>811</v>
      </c>
      <c r="C407" s="69" t="s">
        <v>1322</v>
      </c>
      <c r="D407" s="69" t="s">
        <v>783</v>
      </c>
      <c r="E407" s="70">
        <v>14817</v>
      </c>
      <c r="F407" s="71">
        <v>334</v>
      </c>
      <c r="G407" s="72">
        <v>2338</v>
      </c>
      <c r="H407" s="70">
        <v>2411</v>
      </c>
      <c r="I407" s="74">
        <v>854</v>
      </c>
      <c r="J407" s="72">
        <v>3357</v>
      </c>
      <c r="K407" s="72">
        <v>2049</v>
      </c>
      <c r="L407" s="74">
        <v>7256</v>
      </c>
      <c r="M407" s="74">
        <v>66</v>
      </c>
      <c r="N407" s="74">
        <v>6220</v>
      </c>
      <c r="O407" s="71">
        <f t="shared" si="36"/>
        <v>4902.7349999999997</v>
      </c>
      <c r="P407" s="76">
        <f t="shared" si="37"/>
        <v>33.088580684349054</v>
      </c>
      <c r="Q407" s="76">
        <f t="shared" si="39"/>
        <v>37.88168644982273</v>
      </c>
      <c r="R407" s="76">
        <f t="shared" si="38"/>
        <v>-4.7931057654736762</v>
      </c>
      <c r="S407" s="77">
        <v>4</v>
      </c>
      <c r="T407" s="77" t="s">
        <v>811</v>
      </c>
      <c r="U407" s="77" t="s">
        <v>1322</v>
      </c>
      <c r="V407" s="77" t="s">
        <v>783</v>
      </c>
      <c r="W407" s="81">
        <v>12974</v>
      </c>
      <c r="X407" s="82">
        <v>682</v>
      </c>
      <c r="Y407" s="82">
        <v>3117</v>
      </c>
      <c r="Z407" s="82">
        <v>1838</v>
      </c>
      <c r="AA407" s="37">
        <v>645</v>
      </c>
      <c r="AB407" s="82">
        <v>3325</v>
      </c>
      <c r="AC407" s="82">
        <v>832</v>
      </c>
      <c r="AD407" s="82">
        <v>6596</v>
      </c>
      <c r="AE407" s="82">
        <v>1085</v>
      </c>
      <c r="AF407" s="82">
        <v>5847</v>
      </c>
      <c r="AG407" s="79">
        <f t="shared" si="40"/>
        <v>4914.7700000000013</v>
      </c>
      <c r="AH407" s="80">
        <f t="shared" si="41"/>
        <v>37.88168644982273</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row r="1" spans="1:1">
      <c r="A1" t="s">
        <v>1383</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7"/>
  <sheetViews>
    <sheetView workbookViewId="0">
      <selection sqref="A1:Q407"/>
    </sheetView>
  </sheetViews>
  <sheetFormatPr baseColWidth="10" defaultRowHeight="13" x14ac:dyDescent="0"/>
  <sheetData>
    <row r="1" spans="1:17" ht="24">
      <c r="A1" s="83" t="s">
        <v>828</v>
      </c>
      <c r="B1" s="83" t="s">
        <v>829</v>
      </c>
      <c r="C1" s="83" t="s">
        <v>830</v>
      </c>
      <c r="D1" s="83" t="s">
        <v>831</v>
      </c>
      <c r="E1" s="84" t="s">
        <v>1384</v>
      </c>
      <c r="F1" s="84" t="s">
        <v>1385</v>
      </c>
      <c r="G1" s="84" t="s">
        <v>1386</v>
      </c>
      <c r="H1" s="84" t="s">
        <v>1387</v>
      </c>
      <c r="I1" s="84" t="s">
        <v>1388</v>
      </c>
      <c r="J1" s="84" t="s">
        <v>1389</v>
      </c>
      <c r="K1" s="84" t="s">
        <v>1390</v>
      </c>
      <c r="L1" s="84" t="s">
        <v>1391</v>
      </c>
      <c r="M1" s="85"/>
      <c r="N1" s="47" t="s">
        <v>832</v>
      </c>
      <c r="O1" s="47" t="s">
        <v>833</v>
      </c>
      <c r="P1" s="85"/>
      <c r="Q1" s="85"/>
    </row>
    <row r="2" spans="1:17">
      <c r="A2" s="86">
        <v>1</v>
      </c>
      <c r="B2" s="86" t="s">
        <v>336</v>
      </c>
      <c r="C2" s="86" t="s">
        <v>834</v>
      </c>
      <c r="D2" s="86" t="s">
        <v>337</v>
      </c>
      <c r="E2" s="87">
        <v>160000</v>
      </c>
      <c r="F2" s="87">
        <v>79400</v>
      </c>
      <c r="G2" s="87">
        <v>121000</v>
      </c>
      <c r="H2" s="87">
        <v>57600</v>
      </c>
      <c r="I2" s="87">
        <v>25100</v>
      </c>
      <c r="J2" s="87">
        <v>16800</v>
      </c>
      <c r="K2" s="87">
        <v>127000</v>
      </c>
      <c r="L2" s="87">
        <v>61300</v>
      </c>
      <c r="M2" s="85">
        <f>INT(L2/1000)*1000</f>
        <v>61000</v>
      </c>
      <c r="N2" s="48">
        <v>7375</v>
      </c>
      <c r="O2" s="48">
        <v>7185</v>
      </c>
      <c r="P2" s="85">
        <f>INT(E2/1000)*1000</f>
        <v>160000</v>
      </c>
      <c r="Q2" s="85">
        <f>INT(J2/1000)*1000</f>
        <v>16000</v>
      </c>
    </row>
    <row r="3" spans="1:17">
      <c r="A3" s="86">
        <v>1</v>
      </c>
      <c r="B3" s="86" t="s">
        <v>360</v>
      </c>
      <c r="C3" s="86" t="s">
        <v>835</v>
      </c>
      <c r="D3" s="86" t="s">
        <v>836</v>
      </c>
      <c r="E3" s="87">
        <v>13400</v>
      </c>
      <c r="F3" s="87">
        <v>11500</v>
      </c>
      <c r="G3" s="87">
        <v>23000</v>
      </c>
      <c r="H3" s="87">
        <v>20300</v>
      </c>
      <c r="I3" s="87">
        <v>11600</v>
      </c>
      <c r="J3" s="87">
        <v>11000</v>
      </c>
      <c r="K3" s="87">
        <v>22500</v>
      </c>
      <c r="L3" s="87">
        <v>19400</v>
      </c>
      <c r="M3" s="85">
        <f t="shared" ref="M3:M66" si="0">INT(L3/1000)*1000</f>
        <v>19000</v>
      </c>
      <c r="N3" s="48">
        <v>185911</v>
      </c>
      <c r="O3" s="48">
        <v>163944</v>
      </c>
      <c r="P3" s="85">
        <f t="shared" ref="P3:P66" si="1">INT(E3/1000)*1000</f>
        <v>13000</v>
      </c>
      <c r="Q3" s="85">
        <f t="shared" ref="Q3:Q66" si="2">INT(J3/1000)*1000</f>
        <v>11000</v>
      </c>
    </row>
    <row r="4" spans="1:17">
      <c r="A4" s="86">
        <v>1</v>
      </c>
      <c r="B4" s="86" t="s">
        <v>361</v>
      </c>
      <c r="C4" s="86" t="s">
        <v>837</v>
      </c>
      <c r="D4" s="86" t="s">
        <v>362</v>
      </c>
      <c r="E4" s="87">
        <v>31600</v>
      </c>
      <c r="F4" s="87">
        <v>11300</v>
      </c>
      <c r="G4" s="87">
        <v>33900</v>
      </c>
      <c r="H4" s="87">
        <v>22600</v>
      </c>
      <c r="I4" s="87">
        <v>16700</v>
      </c>
      <c r="J4" s="87">
        <v>12400</v>
      </c>
      <c r="K4" s="87">
        <v>38800</v>
      </c>
      <c r="L4" s="87">
        <v>24100</v>
      </c>
      <c r="M4" s="85">
        <f t="shared" si="0"/>
        <v>24000</v>
      </c>
      <c r="N4" s="48">
        <v>356386</v>
      </c>
      <c r="O4" s="48">
        <v>314564</v>
      </c>
      <c r="P4" s="85">
        <f t="shared" si="1"/>
        <v>31000</v>
      </c>
      <c r="Q4" s="85">
        <f t="shared" si="2"/>
        <v>12000</v>
      </c>
    </row>
    <row r="5" spans="1:17">
      <c r="A5" s="86">
        <v>1</v>
      </c>
      <c r="B5" s="86" t="s">
        <v>363</v>
      </c>
      <c r="C5" s="86" t="s">
        <v>838</v>
      </c>
      <c r="D5" s="86" t="s">
        <v>364</v>
      </c>
      <c r="E5" s="87">
        <v>17400</v>
      </c>
      <c r="F5" s="87">
        <v>13000</v>
      </c>
      <c r="G5" s="87">
        <v>27500</v>
      </c>
      <c r="H5" s="87">
        <v>24500</v>
      </c>
      <c r="I5" s="87">
        <v>13500</v>
      </c>
      <c r="J5" s="87">
        <v>12500</v>
      </c>
      <c r="K5" s="87">
        <v>27400</v>
      </c>
      <c r="L5" s="87">
        <v>22600</v>
      </c>
      <c r="M5" s="85">
        <f t="shared" si="0"/>
        <v>22000</v>
      </c>
      <c r="N5" s="48">
        <v>231997</v>
      </c>
      <c r="O5" s="48">
        <v>218307</v>
      </c>
      <c r="P5" s="85">
        <f t="shared" si="1"/>
        <v>17000</v>
      </c>
      <c r="Q5" s="85">
        <f t="shared" si="2"/>
        <v>12000</v>
      </c>
    </row>
    <row r="6" spans="1:17">
      <c r="A6" s="86">
        <v>1</v>
      </c>
      <c r="B6" s="86" t="s">
        <v>365</v>
      </c>
      <c r="C6" s="86" t="s">
        <v>839</v>
      </c>
      <c r="D6" s="86" t="s">
        <v>366</v>
      </c>
      <c r="E6" s="87">
        <v>17000</v>
      </c>
      <c r="F6" s="87">
        <v>11000</v>
      </c>
      <c r="G6" s="87">
        <v>25400</v>
      </c>
      <c r="H6" s="87">
        <v>19600</v>
      </c>
      <c r="I6" s="87">
        <v>12000</v>
      </c>
      <c r="J6" s="87">
        <v>10600</v>
      </c>
      <c r="K6" s="87">
        <v>26700</v>
      </c>
      <c r="L6" s="87">
        <v>19700</v>
      </c>
      <c r="M6" s="85">
        <f t="shared" si="0"/>
        <v>19000</v>
      </c>
      <c r="N6" s="48">
        <v>311215</v>
      </c>
      <c r="O6" s="48">
        <v>263464</v>
      </c>
      <c r="P6" s="85">
        <f t="shared" si="1"/>
        <v>17000</v>
      </c>
      <c r="Q6" s="85">
        <f t="shared" si="2"/>
        <v>10000</v>
      </c>
    </row>
    <row r="7" spans="1:17">
      <c r="A7" s="86">
        <v>1</v>
      </c>
      <c r="B7" s="86" t="s">
        <v>367</v>
      </c>
      <c r="C7" s="86" t="s">
        <v>840</v>
      </c>
      <c r="D7" s="86" t="s">
        <v>368</v>
      </c>
      <c r="E7" s="87">
        <v>21900</v>
      </c>
      <c r="F7" s="87">
        <v>11300</v>
      </c>
      <c r="G7" s="87">
        <v>34500</v>
      </c>
      <c r="H7" s="87">
        <v>25400</v>
      </c>
      <c r="I7" s="87">
        <v>17300</v>
      </c>
      <c r="J7" s="87">
        <v>13500</v>
      </c>
      <c r="K7" s="87">
        <v>35900</v>
      </c>
      <c r="L7" s="87">
        <v>25800</v>
      </c>
      <c r="M7" s="85">
        <f t="shared" si="0"/>
        <v>25000</v>
      </c>
      <c r="N7" s="48">
        <v>309392</v>
      </c>
      <c r="O7" s="48">
        <v>295532</v>
      </c>
      <c r="P7" s="85">
        <f t="shared" si="1"/>
        <v>21000</v>
      </c>
      <c r="Q7" s="85">
        <f t="shared" si="2"/>
        <v>13000</v>
      </c>
    </row>
    <row r="8" spans="1:17">
      <c r="A8" s="86">
        <v>1</v>
      </c>
      <c r="B8" s="86" t="s">
        <v>334</v>
      </c>
      <c r="C8" s="86" t="s">
        <v>841</v>
      </c>
      <c r="D8" s="86" t="s">
        <v>335</v>
      </c>
      <c r="E8" s="87">
        <v>78800</v>
      </c>
      <c r="F8" s="87">
        <v>14600</v>
      </c>
      <c r="G8" s="87">
        <v>55900</v>
      </c>
      <c r="H8" s="87">
        <v>27300</v>
      </c>
      <c r="I8" s="87">
        <v>19700</v>
      </c>
      <c r="J8" s="87">
        <v>11900</v>
      </c>
      <c r="K8" s="87">
        <v>67100</v>
      </c>
      <c r="L8" s="87">
        <v>29400</v>
      </c>
      <c r="M8" s="85">
        <f t="shared" si="0"/>
        <v>29000</v>
      </c>
      <c r="N8" s="48">
        <v>220338</v>
      </c>
      <c r="O8" s="48">
        <v>198020</v>
      </c>
      <c r="P8" s="85">
        <f t="shared" si="1"/>
        <v>78000</v>
      </c>
      <c r="Q8" s="85">
        <f t="shared" si="2"/>
        <v>11000</v>
      </c>
    </row>
    <row r="9" spans="1:17">
      <c r="A9" s="86">
        <v>1</v>
      </c>
      <c r="B9" s="86" t="s">
        <v>369</v>
      </c>
      <c r="C9" s="86" t="s">
        <v>842</v>
      </c>
      <c r="D9" s="86" t="s">
        <v>370</v>
      </c>
      <c r="E9" s="87">
        <v>21500</v>
      </c>
      <c r="F9" s="87">
        <v>10200</v>
      </c>
      <c r="G9" s="87">
        <v>27700</v>
      </c>
      <c r="H9" s="87">
        <v>22200</v>
      </c>
      <c r="I9" s="87">
        <v>14600</v>
      </c>
      <c r="J9" s="87">
        <v>12300</v>
      </c>
      <c r="K9" s="87">
        <v>29000</v>
      </c>
      <c r="L9" s="87">
        <v>22000</v>
      </c>
      <c r="M9" s="85">
        <f t="shared" si="0"/>
        <v>22000</v>
      </c>
      <c r="N9" s="48">
        <v>363378</v>
      </c>
      <c r="O9" s="48">
        <v>330587</v>
      </c>
      <c r="P9" s="85">
        <f t="shared" si="1"/>
        <v>21000</v>
      </c>
      <c r="Q9" s="85">
        <f t="shared" si="2"/>
        <v>12000</v>
      </c>
    </row>
    <row r="10" spans="1:17">
      <c r="A10" s="86">
        <v>1</v>
      </c>
      <c r="B10" s="86" t="s">
        <v>371</v>
      </c>
      <c r="C10" s="86" t="s">
        <v>843</v>
      </c>
      <c r="D10" s="86" t="s">
        <v>372</v>
      </c>
      <c r="E10" s="87">
        <v>19200</v>
      </c>
      <c r="F10" s="87">
        <v>9640</v>
      </c>
      <c r="G10" s="87">
        <v>30000</v>
      </c>
      <c r="H10" s="87">
        <v>21000</v>
      </c>
      <c r="I10" s="87">
        <v>13900</v>
      </c>
      <c r="J10" s="87">
        <v>12100</v>
      </c>
      <c r="K10" s="87">
        <v>30700</v>
      </c>
      <c r="L10" s="87">
        <v>20800</v>
      </c>
      <c r="M10" s="85">
        <f t="shared" si="0"/>
        <v>20000</v>
      </c>
      <c r="N10" s="48">
        <v>338449</v>
      </c>
      <c r="O10" s="48">
        <v>300948</v>
      </c>
      <c r="P10" s="85">
        <f t="shared" si="1"/>
        <v>19000</v>
      </c>
      <c r="Q10" s="85">
        <f t="shared" si="2"/>
        <v>12000</v>
      </c>
    </row>
    <row r="11" spans="1:17">
      <c r="A11" s="86">
        <v>1</v>
      </c>
      <c r="B11" s="86" t="s">
        <v>373</v>
      </c>
      <c r="C11" s="86" t="s">
        <v>844</v>
      </c>
      <c r="D11" s="86" t="s">
        <v>374</v>
      </c>
      <c r="E11" s="87">
        <v>21200</v>
      </c>
      <c r="F11" s="87">
        <v>10800</v>
      </c>
      <c r="G11" s="87">
        <v>26900</v>
      </c>
      <c r="H11" s="87">
        <v>21100</v>
      </c>
      <c r="I11" s="87">
        <v>14200</v>
      </c>
      <c r="J11" s="87">
        <v>12100</v>
      </c>
      <c r="K11" s="87">
        <v>29000</v>
      </c>
      <c r="L11" s="87">
        <v>20900</v>
      </c>
      <c r="M11" s="85">
        <f t="shared" si="0"/>
        <v>20000</v>
      </c>
      <c r="N11" s="48">
        <v>312466</v>
      </c>
      <c r="O11" s="48">
        <v>273559</v>
      </c>
      <c r="P11" s="85">
        <f t="shared" si="1"/>
        <v>21000</v>
      </c>
      <c r="Q11" s="85">
        <f t="shared" si="2"/>
        <v>12000</v>
      </c>
    </row>
    <row r="12" spans="1:17">
      <c r="A12" s="86">
        <v>1</v>
      </c>
      <c r="B12" s="86" t="s">
        <v>375</v>
      </c>
      <c r="C12" s="86" t="s">
        <v>845</v>
      </c>
      <c r="D12" s="86" t="s">
        <v>376</v>
      </c>
      <c r="E12" s="87">
        <v>20500</v>
      </c>
      <c r="F12" s="87">
        <v>10800</v>
      </c>
      <c r="G12" s="87">
        <v>29400</v>
      </c>
      <c r="H12" s="87">
        <v>22200</v>
      </c>
      <c r="I12" s="87">
        <v>13900</v>
      </c>
      <c r="J12" s="87">
        <v>11500</v>
      </c>
      <c r="K12" s="87">
        <v>30000</v>
      </c>
      <c r="L12" s="87">
        <v>21300</v>
      </c>
      <c r="M12" s="85">
        <f t="shared" si="0"/>
        <v>21000</v>
      </c>
      <c r="N12" s="48">
        <v>254557</v>
      </c>
      <c r="O12" s="48">
        <v>214403</v>
      </c>
      <c r="P12" s="85">
        <f t="shared" si="1"/>
        <v>20000</v>
      </c>
      <c r="Q12" s="85">
        <f t="shared" si="2"/>
        <v>11000</v>
      </c>
    </row>
    <row r="13" spans="1:17">
      <c r="A13" s="86">
        <v>1</v>
      </c>
      <c r="B13" s="86" t="s">
        <v>338</v>
      </c>
      <c r="C13" s="86" t="s">
        <v>846</v>
      </c>
      <c r="D13" s="86" t="s">
        <v>339</v>
      </c>
      <c r="E13" s="87">
        <v>18700</v>
      </c>
      <c r="F13" s="87">
        <v>9390</v>
      </c>
      <c r="G13" s="87">
        <v>28100</v>
      </c>
      <c r="H13" s="87">
        <v>22400</v>
      </c>
      <c r="I13" s="87">
        <v>11300</v>
      </c>
      <c r="J13" s="87">
        <v>10300</v>
      </c>
      <c r="K13" s="87">
        <v>29500</v>
      </c>
      <c r="L13" s="87">
        <v>22300</v>
      </c>
      <c r="M13" s="85">
        <f t="shared" si="0"/>
        <v>22000</v>
      </c>
      <c r="N13" s="48">
        <v>246270</v>
      </c>
      <c r="O13" s="48">
        <v>202824</v>
      </c>
      <c r="P13" s="85">
        <f t="shared" si="1"/>
        <v>18000</v>
      </c>
      <c r="Q13" s="85">
        <f t="shared" si="2"/>
        <v>10000</v>
      </c>
    </row>
    <row r="14" spans="1:17">
      <c r="A14" s="86">
        <v>1</v>
      </c>
      <c r="B14" s="86" t="s">
        <v>340</v>
      </c>
      <c r="C14" s="86" t="s">
        <v>847</v>
      </c>
      <c r="D14" s="86" t="s">
        <v>848</v>
      </c>
      <c r="E14" s="87">
        <v>41400</v>
      </c>
      <c r="F14" s="87">
        <v>10600</v>
      </c>
      <c r="G14" s="87">
        <v>48000</v>
      </c>
      <c r="H14" s="87">
        <v>25500</v>
      </c>
      <c r="I14" s="87">
        <v>16500</v>
      </c>
      <c r="J14" s="87">
        <v>12100</v>
      </c>
      <c r="K14" s="87">
        <v>52000</v>
      </c>
      <c r="L14" s="87">
        <v>27100</v>
      </c>
      <c r="M14" s="85">
        <f t="shared" si="0"/>
        <v>27000</v>
      </c>
      <c r="N14" s="48">
        <v>182493</v>
      </c>
      <c r="O14" s="48">
        <v>165242</v>
      </c>
      <c r="P14" s="85">
        <f t="shared" si="1"/>
        <v>41000</v>
      </c>
      <c r="Q14" s="85">
        <f t="shared" si="2"/>
        <v>12000</v>
      </c>
    </row>
    <row r="15" spans="1:17">
      <c r="A15" s="86">
        <v>1</v>
      </c>
      <c r="B15" s="86" t="s">
        <v>341</v>
      </c>
      <c r="C15" s="86" t="s">
        <v>849</v>
      </c>
      <c r="D15" s="86" t="s">
        <v>342</v>
      </c>
      <c r="E15" s="87">
        <v>24300</v>
      </c>
      <c r="F15" s="87">
        <v>10600</v>
      </c>
      <c r="G15" s="87">
        <v>30900</v>
      </c>
      <c r="H15" s="87">
        <v>21700</v>
      </c>
      <c r="I15" s="87">
        <v>15300</v>
      </c>
      <c r="J15" s="87">
        <v>12300</v>
      </c>
      <c r="K15" s="87">
        <v>32900</v>
      </c>
      <c r="L15" s="87">
        <v>21500</v>
      </c>
      <c r="M15" s="85">
        <f t="shared" si="0"/>
        <v>21000</v>
      </c>
      <c r="N15" s="48">
        <v>254926</v>
      </c>
      <c r="O15" s="48">
        <v>216507</v>
      </c>
      <c r="P15" s="85">
        <f t="shared" si="1"/>
        <v>24000</v>
      </c>
      <c r="Q15" s="85">
        <f t="shared" si="2"/>
        <v>12000</v>
      </c>
    </row>
    <row r="16" spans="1:17">
      <c r="A16" s="86">
        <v>1</v>
      </c>
      <c r="B16" s="86" t="s">
        <v>377</v>
      </c>
      <c r="C16" s="86" t="s">
        <v>850</v>
      </c>
      <c r="D16" s="86" t="s">
        <v>378</v>
      </c>
      <c r="E16" s="87">
        <v>22900</v>
      </c>
      <c r="F16" s="87">
        <v>10900</v>
      </c>
      <c r="G16" s="87">
        <v>28300</v>
      </c>
      <c r="H16" s="87">
        <v>21400</v>
      </c>
      <c r="I16" s="87">
        <v>14900</v>
      </c>
      <c r="J16" s="87">
        <v>12400</v>
      </c>
      <c r="K16" s="87">
        <v>31100</v>
      </c>
      <c r="L16" s="87">
        <v>22300</v>
      </c>
      <c r="M16" s="85">
        <f t="shared" si="0"/>
        <v>22000</v>
      </c>
      <c r="N16" s="48">
        <v>239056</v>
      </c>
      <c r="O16" s="48">
        <v>206814</v>
      </c>
      <c r="P16" s="85">
        <f t="shared" si="1"/>
        <v>22000</v>
      </c>
      <c r="Q16" s="85">
        <f t="shared" si="2"/>
        <v>12000</v>
      </c>
    </row>
    <row r="17" spans="1:17">
      <c r="A17" s="86">
        <v>1</v>
      </c>
      <c r="B17" s="86" t="s">
        <v>379</v>
      </c>
      <c r="C17" s="86" t="s">
        <v>851</v>
      </c>
      <c r="D17" s="86" t="s">
        <v>380</v>
      </c>
      <c r="E17" s="87">
        <v>18600</v>
      </c>
      <c r="F17" s="87">
        <v>12300</v>
      </c>
      <c r="G17" s="87">
        <v>28500</v>
      </c>
      <c r="H17" s="87">
        <v>23000</v>
      </c>
      <c r="I17" s="87">
        <v>13600</v>
      </c>
      <c r="J17" s="87">
        <v>12000</v>
      </c>
      <c r="K17" s="87">
        <v>29000</v>
      </c>
      <c r="L17" s="87">
        <v>22500</v>
      </c>
      <c r="M17" s="85">
        <f t="shared" si="0"/>
        <v>22000</v>
      </c>
      <c r="N17" s="48">
        <v>237232</v>
      </c>
      <c r="O17" s="48">
        <v>224248</v>
      </c>
      <c r="P17" s="85">
        <f t="shared" si="1"/>
        <v>18000</v>
      </c>
      <c r="Q17" s="85">
        <f t="shared" si="2"/>
        <v>12000</v>
      </c>
    </row>
    <row r="18" spans="1:17">
      <c r="A18" s="86">
        <v>1</v>
      </c>
      <c r="B18" s="86" t="s">
        <v>381</v>
      </c>
      <c r="C18" s="86" t="s">
        <v>852</v>
      </c>
      <c r="D18" s="86" t="s">
        <v>382</v>
      </c>
      <c r="E18" s="87">
        <v>20800</v>
      </c>
      <c r="F18" s="87">
        <v>12200</v>
      </c>
      <c r="G18" s="87">
        <v>26900</v>
      </c>
      <c r="H18" s="87">
        <v>21500</v>
      </c>
      <c r="I18" s="87">
        <v>13900</v>
      </c>
      <c r="J18" s="87">
        <v>11400</v>
      </c>
      <c r="K18" s="87">
        <v>28400</v>
      </c>
      <c r="L18" s="87">
        <v>21900</v>
      </c>
      <c r="M18" s="85">
        <f t="shared" si="0"/>
        <v>21000</v>
      </c>
      <c r="N18" s="48">
        <v>273936</v>
      </c>
      <c r="O18" s="48">
        <v>243006</v>
      </c>
      <c r="P18" s="85">
        <f t="shared" si="1"/>
        <v>20000</v>
      </c>
      <c r="Q18" s="85">
        <f t="shared" si="2"/>
        <v>11000</v>
      </c>
    </row>
    <row r="19" spans="1:17">
      <c r="A19" s="86">
        <v>1</v>
      </c>
      <c r="B19" s="86" t="s">
        <v>383</v>
      </c>
      <c r="C19" s="86" t="s">
        <v>853</v>
      </c>
      <c r="D19" s="86" t="s">
        <v>384</v>
      </c>
      <c r="E19" s="87">
        <v>25700</v>
      </c>
      <c r="F19" s="87">
        <v>10100</v>
      </c>
      <c r="G19" s="87">
        <v>29300</v>
      </c>
      <c r="H19" s="87">
        <v>21800</v>
      </c>
      <c r="I19" s="87">
        <v>12600</v>
      </c>
      <c r="J19" s="87">
        <v>11200</v>
      </c>
      <c r="K19" s="87">
        <v>30800</v>
      </c>
      <c r="L19" s="87">
        <v>21600</v>
      </c>
      <c r="M19" s="85">
        <f t="shared" si="0"/>
        <v>21000</v>
      </c>
      <c r="N19" s="48">
        <v>253957</v>
      </c>
      <c r="O19" s="48">
        <v>212341</v>
      </c>
      <c r="P19" s="85">
        <f t="shared" si="1"/>
        <v>25000</v>
      </c>
      <c r="Q19" s="85">
        <f t="shared" si="2"/>
        <v>11000</v>
      </c>
    </row>
    <row r="20" spans="1:17">
      <c r="A20" s="86">
        <v>1</v>
      </c>
      <c r="B20" s="86" t="s">
        <v>343</v>
      </c>
      <c r="C20" s="86" t="s">
        <v>854</v>
      </c>
      <c r="D20" s="86" t="s">
        <v>344</v>
      </c>
      <c r="E20" s="87">
        <v>44000</v>
      </c>
      <c r="F20" s="87">
        <v>10200</v>
      </c>
      <c r="G20" s="87">
        <v>43100</v>
      </c>
      <c r="H20" s="87">
        <v>25500</v>
      </c>
      <c r="I20" s="87">
        <v>14300</v>
      </c>
      <c r="J20" s="87">
        <v>10300</v>
      </c>
      <c r="K20" s="87">
        <v>47600</v>
      </c>
      <c r="L20" s="87">
        <v>26100</v>
      </c>
      <c r="M20" s="85">
        <f t="shared" si="0"/>
        <v>26000</v>
      </c>
      <c r="N20" s="48">
        <v>206125</v>
      </c>
      <c r="O20" s="48">
        <v>175797</v>
      </c>
      <c r="P20" s="85">
        <f t="shared" si="1"/>
        <v>44000</v>
      </c>
      <c r="Q20" s="85">
        <f t="shared" si="2"/>
        <v>10000</v>
      </c>
    </row>
    <row r="21" spans="1:17">
      <c r="A21" s="86">
        <v>1</v>
      </c>
      <c r="B21" s="86" t="s">
        <v>345</v>
      </c>
      <c r="C21" s="86" t="s">
        <v>855</v>
      </c>
      <c r="D21" s="86" t="s">
        <v>856</v>
      </c>
      <c r="E21" s="87">
        <v>128000</v>
      </c>
      <c r="F21" s="87">
        <v>12500</v>
      </c>
      <c r="G21" s="87">
        <v>113000</v>
      </c>
      <c r="H21" s="87">
        <v>28700</v>
      </c>
      <c r="I21" s="87">
        <v>24100</v>
      </c>
      <c r="J21" s="87">
        <v>12500</v>
      </c>
      <c r="K21" s="87">
        <v>128000</v>
      </c>
      <c r="L21" s="87">
        <v>31700</v>
      </c>
      <c r="M21" s="85">
        <f t="shared" si="0"/>
        <v>31000</v>
      </c>
      <c r="N21" s="48">
        <v>158649</v>
      </c>
      <c r="O21" s="48">
        <v>158919</v>
      </c>
      <c r="P21" s="85">
        <f t="shared" si="1"/>
        <v>128000</v>
      </c>
      <c r="Q21" s="85">
        <f t="shared" si="2"/>
        <v>12000</v>
      </c>
    </row>
    <row r="22" spans="1:17">
      <c r="A22" s="86">
        <v>1</v>
      </c>
      <c r="B22" s="86" t="s">
        <v>385</v>
      </c>
      <c r="C22" s="86" t="s">
        <v>857</v>
      </c>
      <c r="D22" s="86" t="s">
        <v>386</v>
      </c>
      <c r="E22" s="87">
        <v>25000</v>
      </c>
      <c r="F22" s="87">
        <v>10600</v>
      </c>
      <c r="G22" s="87">
        <v>34400</v>
      </c>
      <c r="H22" s="87">
        <v>25300</v>
      </c>
      <c r="I22" s="87">
        <v>17000</v>
      </c>
      <c r="J22" s="87">
        <v>13100</v>
      </c>
      <c r="K22" s="87">
        <v>35500</v>
      </c>
      <c r="L22" s="87">
        <v>24800</v>
      </c>
      <c r="M22" s="85">
        <f t="shared" si="0"/>
        <v>24000</v>
      </c>
      <c r="N22" s="48">
        <v>160060</v>
      </c>
      <c r="O22" s="48">
        <v>147273</v>
      </c>
      <c r="P22" s="85">
        <f t="shared" si="1"/>
        <v>25000</v>
      </c>
      <c r="Q22" s="85">
        <f t="shared" si="2"/>
        <v>13000</v>
      </c>
    </row>
    <row r="23" spans="1:17">
      <c r="A23" s="86">
        <v>1</v>
      </c>
      <c r="B23" s="86" t="s">
        <v>346</v>
      </c>
      <c r="C23" s="86" t="s">
        <v>858</v>
      </c>
      <c r="D23" s="86" t="s">
        <v>347</v>
      </c>
      <c r="E23" s="87">
        <v>23200</v>
      </c>
      <c r="F23" s="87">
        <v>9750</v>
      </c>
      <c r="G23" s="87">
        <v>32900</v>
      </c>
      <c r="H23" s="87">
        <v>23900</v>
      </c>
      <c r="I23" s="87">
        <v>13800</v>
      </c>
      <c r="J23" s="87">
        <v>10800</v>
      </c>
      <c r="K23" s="87">
        <v>34200</v>
      </c>
      <c r="L23" s="87">
        <v>24000</v>
      </c>
      <c r="M23" s="85">
        <f t="shared" si="0"/>
        <v>24000</v>
      </c>
      <c r="N23" s="48">
        <v>303086</v>
      </c>
      <c r="O23" s="48">
        <v>266169</v>
      </c>
      <c r="P23" s="85">
        <f t="shared" si="1"/>
        <v>23000</v>
      </c>
      <c r="Q23" s="85">
        <f t="shared" si="2"/>
        <v>10000</v>
      </c>
    </row>
    <row r="24" spans="1:17">
      <c r="A24" s="86">
        <v>1</v>
      </c>
      <c r="B24" s="86" t="s">
        <v>348</v>
      </c>
      <c r="C24" s="86" t="s">
        <v>859</v>
      </c>
      <c r="D24" s="86" t="s">
        <v>349</v>
      </c>
      <c r="E24" s="87">
        <v>16700</v>
      </c>
      <c r="F24" s="87">
        <v>9840</v>
      </c>
      <c r="G24" s="87">
        <v>28500</v>
      </c>
      <c r="H24" s="87">
        <v>23200</v>
      </c>
      <c r="I24" s="87">
        <v>13600</v>
      </c>
      <c r="J24" s="87">
        <v>12200</v>
      </c>
      <c r="K24" s="87">
        <v>29300</v>
      </c>
      <c r="L24" s="87">
        <v>23200</v>
      </c>
      <c r="M24" s="85">
        <f t="shared" si="0"/>
        <v>23000</v>
      </c>
      <c r="N24" s="48">
        <v>275885</v>
      </c>
      <c r="O24" s="48">
        <v>248922</v>
      </c>
      <c r="P24" s="85">
        <f t="shared" si="1"/>
        <v>16000</v>
      </c>
      <c r="Q24" s="85">
        <f t="shared" si="2"/>
        <v>12000</v>
      </c>
    </row>
    <row r="25" spans="1:17">
      <c r="A25" s="86">
        <v>1</v>
      </c>
      <c r="B25" s="86" t="s">
        <v>387</v>
      </c>
      <c r="C25" s="86" t="s">
        <v>860</v>
      </c>
      <c r="D25" s="86" t="s">
        <v>388</v>
      </c>
      <c r="E25" s="87">
        <v>47300</v>
      </c>
      <c r="F25" s="87">
        <v>10200</v>
      </c>
      <c r="G25" s="87">
        <v>38700</v>
      </c>
      <c r="H25" s="87">
        <v>24700</v>
      </c>
      <c r="I25" s="87">
        <v>16700</v>
      </c>
      <c r="J25" s="87">
        <v>12700</v>
      </c>
      <c r="K25" s="87">
        <v>43100</v>
      </c>
      <c r="L25" s="87">
        <v>24700</v>
      </c>
      <c r="M25" s="85">
        <f t="shared" si="0"/>
        <v>24000</v>
      </c>
      <c r="N25" s="48">
        <v>199693</v>
      </c>
      <c r="O25" s="48">
        <v>187908</v>
      </c>
      <c r="P25" s="85">
        <f t="shared" si="1"/>
        <v>47000</v>
      </c>
      <c r="Q25" s="85">
        <f t="shared" si="2"/>
        <v>12000</v>
      </c>
    </row>
    <row r="26" spans="1:17">
      <c r="A26" s="86">
        <v>1</v>
      </c>
      <c r="B26" s="86" t="s">
        <v>350</v>
      </c>
      <c r="C26" s="86" t="s">
        <v>861</v>
      </c>
      <c r="D26" s="86" t="s">
        <v>351</v>
      </c>
      <c r="E26" s="87">
        <v>12600</v>
      </c>
      <c r="F26" s="87">
        <v>10700</v>
      </c>
      <c r="G26" s="87">
        <v>21800</v>
      </c>
      <c r="H26" s="87">
        <v>17800</v>
      </c>
      <c r="I26" s="87">
        <v>10600</v>
      </c>
      <c r="J26" s="87">
        <v>10500</v>
      </c>
      <c r="K26" s="87">
        <v>21700</v>
      </c>
      <c r="L26" s="87">
        <v>17400</v>
      </c>
      <c r="M26" s="85">
        <f t="shared" si="0"/>
        <v>17000</v>
      </c>
      <c r="N26" s="48">
        <v>307984</v>
      </c>
      <c r="O26" s="48">
        <v>243891</v>
      </c>
      <c r="P26" s="85">
        <f t="shared" si="1"/>
        <v>12000</v>
      </c>
      <c r="Q26" s="85">
        <f t="shared" si="2"/>
        <v>10000</v>
      </c>
    </row>
    <row r="27" spans="1:17">
      <c r="A27" s="86">
        <v>1</v>
      </c>
      <c r="B27" s="86" t="s">
        <v>389</v>
      </c>
      <c r="C27" s="86" t="s">
        <v>862</v>
      </c>
      <c r="D27" s="86" t="s">
        <v>390</v>
      </c>
      <c r="E27" s="87">
        <v>19700</v>
      </c>
      <c r="F27" s="87">
        <v>11900</v>
      </c>
      <c r="G27" s="87">
        <v>29000</v>
      </c>
      <c r="H27" s="87">
        <v>23100</v>
      </c>
      <c r="I27" s="87">
        <v>13600</v>
      </c>
      <c r="J27" s="87">
        <v>12400</v>
      </c>
      <c r="K27" s="87">
        <v>29400</v>
      </c>
      <c r="L27" s="87">
        <v>22200</v>
      </c>
      <c r="M27" s="85">
        <f t="shared" si="0"/>
        <v>22000</v>
      </c>
      <c r="N27" s="48">
        <v>278970</v>
      </c>
      <c r="O27" s="48">
        <v>238635</v>
      </c>
      <c r="P27" s="85">
        <f t="shared" si="1"/>
        <v>19000</v>
      </c>
      <c r="Q27" s="85">
        <f t="shared" si="2"/>
        <v>12000</v>
      </c>
    </row>
    <row r="28" spans="1:17">
      <c r="A28" s="86">
        <v>1</v>
      </c>
      <c r="B28" s="86" t="s">
        <v>391</v>
      </c>
      <c r="C28" s="86" t="s">
        <v>863</v>
      </c>
      <c r="D28" s="86" t="s">
        <v>392</v>
      </c>
      <c r="E28" s="87">
        <v>39500</v>
      </c>
      <c r="F28" s="87">
        <v>11500</v>
      </c>
      <c r="G28" s="87">
        <v>54700</v>
      </c>
      <c r="H28" s="87">
        <v>29300</v>
      </c>
      <c r="I28" s="87">
        <v>18500</v>
      </c>
      <c r="J28" s="87">
        <v>13700</v>
      </c>
      <c r="K28" s="87">
        <v>56300</v>
      </c>
      <c r="L28" s="87">
        <v>30600</v>
      </c>
      <c r="M28" s="85">
        <f t="shared" si="0"/>
        <v>30000</v>
      </c>
      <c r="N28" s="48">
        <v>186990</v>
      </c>
      <c r="O28" s="48">
        <v>172335</v>
      </c>
      <c r="P28" s="85">
        <f t="shared" si="1"/>
        <v>39000</v>
      </c>
      <c r="Q28" s="85">
        <f t="shared" si="2"/>
        <v>13000</v>
      </c>
    </row>
    <row r="29" spans="1:17">
      <c r="A29" s="86">
        <v>1</v>
      </c>
      <c r="B29" s="86" t="s">
        <v>352</v>
      </c>
      <c r="C29" s="86" t="s">
        <v>864</v>
      </c>
      <c r="D29" s="86" t="s">
        <v>353</v>
      </c>
      <c r="E29" s="87">
        <v>28500</v>
      </c>
      <c r="F29" s="87">
        <v>10800</v>
      </c>
      <c r="G29" s="87">
        <v>33400</v>
      </c>
      <c r="H29" s="87">
        <v>23500</v>
      </c>
      <c r="I29" s="87">
        <v>13600</v>
      </c>
      <c r="J29" s="87">
        <v>10800</v>
      </c>
      <c r="K29" s="87">
        <v>35400</v>
      </c>
      <c r="L29" s="87">
        <v>23800</v>
      </c>
      <c r="M29" s="85">
        <f t="shared" si="0"/>
        <v>23000</v>
      </c>
      <c r="N29" s="48">
        <v>288283</v>
      </c>
      <c r="O29" s="48">
        <v>244866</v>
      </c>
      <c r="P29" s="85">
        <f t="shared" si="1"/>
        <v>28000</v>
      </c>
      <c r="Q29" s="85">
        <f t="shared" si="2"/>
        <v>10000</v>
      </c>
    </row>
    <row r="30" spans="1:17">
      <c r="A30" s="86">
        <v>1</v>
      </c>
      <c r="B30" s="86" t="s">
        <v>393</v>
      </c>
      <c r="C30" s="86" t="s">
        <v>865</v>
      </c>
      <c r="D30" s="86" t="s">
        <v>394</v>
      </c>
      <c r="E30" s="87">
        <v>19700</v>
      </c>
      <c r="F30" s="87">
        <v>13600</v>
      </c>
      <c r="G30" s="87">
        <v>28600</v>
      </c>
      <c r="H30" s="87">
        <v>22700</v>
      </c>
      <c r="I30" s="87">
        <v>13800</v>
      </c>
      <c r="J30" s="87">
        <v>12600</v>
      </c>
      <c r="K30" s="87">
        <v>29100</v>
      </c>
      <c r="L30" s="87">
        <v>22300</v>
      </c>
      <c r="M30" s="85">
        <f t="shared" si="0"/>
        <v>22000</v>
      </c>
      <c r="N30" s="48">
        <v>190146</v>
      </c>
      <c r="O30" s="48">
        <v>179768</v>
      </c>
      <c r="P30" s="85">
        <f t="shared" si="1"/>
        <v>19000</v>
      </c>
      <c r="Q30" s="85">
        <f t="shared" si="2"/>
        <v>12000</v>
      </c>
    </row>
    <row r="31" spans="1:17">
      <c r="A31" s="86">
        <v>1</v>
      </c>
      <c r="B31" s="86" t="s">
        <v>354</v>
      </c>
      <c r="C31" s="86" t="s">
        <v>866</v>
      </c>
      <c r="D31" s="86" t="s">
        <v>355</v>
      </c>
      <c r="E31" s="87">
        <v>20800</v>
      </c>
      <c r="F31" s="87">
        <v>10100</v>
      </c>
      <c r="G31" s="87">
        <v>36800</v>
      </c>
      <c r="H31" s="87">
        <v>23600</v>
      </c>
      <c r="I31" s="87">
        <v>13700</v>
      </c>
      <c r="J31" s="87">
        <v>10900</v>
      </c>
      <c r="K31" s="87">
        <v>37400</v>
      </c>
      <c r="L31" s="87">
        <v>24000</v>
      </c>
      <c r="M31" s="85">
        <f t="shared" si="0"/>
        <v>24000</v>
      </c>
      <c r="N31" s="48">
        <v>254096</v>
      </c>
      <c r="O31" s="48">
        <v>196106</v>
      </c>
      <c r="P31" s="85">
        <f t="shared" si="1"/>
        <v>20000</v>
      </c>
      <c r="Q31" s="85">
        <f t="shared" si="2"/>
        <v>10000</v>
      </c>
    </row>
    <row r="32" spans="1:17">
      <c r="A32" s="86">
        <v>1</v>
      </c>
      <c r="B32" s="86" t="s">
        <v>395</v>
      </c>
      <c r="C32" s="86" t="s">
        <v>867</v>
      </c>
      <c r="D32" s="86" t="s">
        <v>396</v>
      </c>
      <c r="E32" s="87">
        <v>13400</v>
      </c>
      <c r="F32" s="87">
        <v>10500</v>
      </c>
      <c r="G32" s="87">
        <v>24700</v>
      </c>
      <c r="H32" s="87">
        <v>21000</v>
      </c>
      <c r="I32" s="87">
        <v>13100</v>
      </c>
      <c r="J32" s="87">
        <v>12200</v>
      </c>
      <c r="K32" s="87">
        <v>24400</v>
      </c>
      <c r="L32" s="87">
        <v>19700</v>
      </c>
      <c r="M32" s="85">
        <f t="shared" si="0"/>
        <v>19000</v>
      </c>
      <c r="N32" s="48">
        <v>258249</v>
      </c>
      <c r="O32" s="48">
        <v>218341</v>
      </c>
      <c r="P32" s="85">
        <f t="shared" si="1"/>
        <v>13000</v>
      </c>
      <c r="Q32" s="85">
        <f t="shared" si="2"/>
        <v>12000</v>
      </c>
    </row>
    <row r="33" spans="1:17">
      <c r="A33" s="86">
        <v>1</v>
      </c>
      <c r="B33" s="86" t="s">
        <v>356</v>
      </c>
      <c r="C33" s="86" t="s">
        <v>868</v>
      </c>
      <c r="D33" s="86" t="s">
        <v>357</v>
      </c>
      <c r="E33" s="87">
        <v>46400</v>
      </c>
      <c r="F33" s="87">
        <v>11600</v>
      </c>
      <c r="G33" s="87">
        <v>46200</v>
      </c>
      <c r="H33" s="87">
        <v>28500</v>
      </c>
      <c r="I33" s="87">
        <v>17200</v>
      </c>
      <c r="J33" s="87">
        <v>12900</v>
      </c>
      <c r="K33" s="87">
        <v>50700</v>
      </c>
      <c r="L33" s="87">
        <v>29000</v>
      </c>
      <c r="M33" s="85">
        <f t="shared" si="0"/>
        <v>29000</v>
      </c>
      <c r="N33" s="48">
        <v>306995</v>
      </c>
      <c r="O33" s="48">
        <v>260380</v>
      </c>
      <c r="P33" s="85">
        <f t="shared" si="1"/>
        <v>46000</v>
      </c>
      <c r="Q33" s="85">
        <f t="shared" si="2"/>
        <v>12000</v>
      </c>
    </row>
    <row r="34" spans="1:17">
      <c r="A34" s="86">
        <v>1</v>
      </c>
      <c r="B34" s="86" t="s">
        <v>358</v>
      </c>
      <c r="C34" s="86" t="s">
        <v>869</v>
      </c>
      <c r="D34" s="86" t="s">
        <v>359</v>
      </c>
      <c r="E34" s="87">
        <v>101000</v>
      </c>
      <c r="F34" s="87">
        <v>12800</v>
      </c>
      <c r="G34" s="87">
        <v>70300</v>
      </c>
      <c r="H34" s="87">
        <v>27500</v>
      </c>
      <c r="I34" s="87">
        <v>24500</v>
      </c>
      <c r="J34" s="87">
        <v>11600</v>
      </c>
      <c r="K34" s="87">
        <v>83400</v>
      </c>
      <c r="L34" s="87">
        <v>31400</v>
      </c>
      <c r="M34" s="85">
        <f t="shared" si="0"/>
        <v>31000</v>
      </c>
      <c r="N34" s="48">
        <v>219396</v>
      </c>
      <c r="O34" s="48">
        <v>181286</v>
      </c>
      <c r="P34" s="85">
        <f t="shared" si="1"/>
        <v>101000</v>
      </c>
      <c r="Q34" s="85">
        <f t="shared" si="2"/>
        <v>11000</v>
      </c>
    </row>
    <row r="35" spans="1:17">
      <c r="A35" s="86">
        <v>1</v>
      </c>
      <c r="B35" s="86" t="s">
        <v>36</v>
      </c>
      <c r="C35" s="86" t="s">
        <v>870</v>
      </c>
      <c r="D35" s="86" t="s">
        <v>37</v>
      </c>
      <c r="E35" s="87">
        <v>17000</v>
      </c>
      <c r="F35" s="87">
        <v>9120</v>
      </c>
      <c r="G35" s="87">
        <v>21200</v>
      </c>
      <c r="H35" s="87">
        <v>17100</v>
      </c>
      <c r="I35" s="87">
        <v>12600</v>
      </c>
      <c r="J35" s="87">
        <v>11200</v>
      </c>
      <c r="K35" s="87">
        <v>22900</v>
      </c>
      <c r="L35" s="87">
        <v>17700</v>
      </c>
      <c r="M35" s="85">
        <f t="shared" si="0"/>
        <v>17000</v>
      </c>
      <c r="N35" s="48">
        <v>276786</v>
      </c>
      <c r="O35" s="48">
        <v>261037</v>
      </c>
      <c r="P35" s="85">
        <f t="shared" si="1"/>
        <v>17000</v>
      </c>
      <c r="Q35" s="85">
        <f t="shared" si="2"/>
        <v>11000</v>
      </c>
    </row>
    <row r="36" spans="1:17">
      <c r="A36" s="86">
        <v>1</v>
      </c>
      <c r="B36" s="86" t="s">
        <v>38</v>
      </c>
      <c r="C36" s="86" t="s">
        <v>871</v>
      </c>
      <c r="D36" s="86" t="s">
        <v>39</v>
      </c>
      <c r="E36" s="87">
        <v>14400</v>
      </c>
      <c r="F36" s="87">
        <v>7710</v>
      </c>
      <c r="G36" s="87">
        <v>22500</v>
      </c>
      <c r="H36" s="87">
        <v>18100</v>
      </c>
      <c r="I36" s="87">
        <v>12900</v>
      </c>
      <c r="J36" s="87">
        <v>11200</v>
      </c>
      <c r="K36" s="87">
        <v>24300</v>
      </c>
      <c r="L36" s="87">
        <v>18400</v>
      </c>
      <c r="M36" s="85">
        <f t="shared" si="0"/>
        <v>18000</v>
      </c>
      <c r="N36" s="48">
        <v>185060</v>
      </c>
      <c r="O36" s="48">
        <v>180608</v>
      </c>
      <c r="P36" s="85">
        <f t="shared" si="1"/>
        <v>14000</v>
      </c>
      <c r="Q36" s="85">
        <f t="shared" si="2"/>
        <v>11000</v>
      </c>
    </row>
    <row r="37" spans="1:17">
      <c r="A37" s="86">
        <v>1</v>
      </c>
      <c r="B37" s="86" t="s">
        <v>40</v>
      </c>
      <c r="C37" s="86" t="s">
        <v>872</v>
      </c>
      <c r="D37" s="86" t="s">
        <v>41</v>
      </c>
      <c r="E37" s="87">
        <v>15500</v>
      </c>
      <c r="F37" s="87">
        <v>8160</v>
      </c>
      <c r="G37" s="87">
        <v>21200</v>
      </c>
      <c r="H37" s="87">
        <v>17500</v>
      </c>
      <c r="I37" s="87">
        <v>11500</v>
      </c>
      <c r="J37" s="87">
        <v>10400</v>
      </c>
      <c r="K37" s="87">
        <v>22100</v>
      </c>
      <c r="L37" s="87">
        <v>17500</v>
      </c>
      <c r="M37" s="85">
        <f t="shared" si="0"/>
        <v>17000</v>
      </c>
      <c r="N37" s="48">
        <v>503127</v>
      </c>
      <c r="O37" s="48">
        <v>392819</v>
      </c>
      <c r="P37" s="85">
        <f t="shared" si="1"/>
        <v>15000</v>
      </c>
      <c r="Q37" s="85">
        <f t="shared" si="2"/>
        <v>10000</v>
      </c>
    </row>
    <row r="38" spans="1:17">
      <c r="A38" s="86">
        <v>1</v>
      </c>
      <c r="B38" s="86" t="s">
        <v>42</v>
      </c>
      <c r="C38" s="86" t="s">
        <v>873</v>
      </c>
      <c r="D38" s="86" t="s">
        <v>874</v>
      </c>
      <c r="E38" s="87">
        <v>16100</v>
      </c>
      <c r="F38" s="87">
        <v>8650</v>
      </c>
      <c r="G38" s="87">
        <v>21300</v>
      </c>
      <c r="H38" s="87">
        <v>17900</v>
      </c>
      <c r="I38" s="87">
        <v>12300</v>
      </c>
      <c r="J38" s="87">
        <v>11100</v>
      </c>
      <c r="K38" s="87">
        <v>22100</v>
      </c>
      <c r="L38" s="87">
        <v>17700</v>
      </c>
      <c r="M38" s="85">
        <f t="shared" si="0"/>
        <v>17000</v>
      </c>
      <c r="N38" s="48">
        <v>224897</v>
      </c>
      <c r="O38" s="48">
        <v>217273</v>
      </c>
      <c r="P38" s="85">
        <f t="shared" si="1"/>
        <v>16000</v>
      </c>
      <c r="Q38" s="85">
        <f t="shared" si="2"/>
        <v>11000</v>
      </c>
    </row>
    <row r="39" spans="1:17">
      <c r="A39" s="86">
        <v>1</v>
      </c>
      <c r="B39" s="86" t="s">
        <v>43</v>
      </c>
      <c r="C39" s="86" t="s">
        <v>875</v>
      </c>
      <c r="D39" s="86" t="s">
        <v>44</v>
      </c>
      <c r="E39" s="87">
        <v>14900</v>
      </c>
      <c r="F39" s="87">
        <v>8190</v>
      </c>
      <c r="G39" s="87">
        <v>20600</v>
      </c>
      <c r="H39" s="87">
        <v>16900</v>
      </c>
      <c r="I39" s="87">
        <v>11500</v>
      </c>
      <c r="J39" s="87">
        <v>10400</v>
      </c>
      <c r="K39" s="87">
        <v>21700</v>
      </c>
      <c r="L39" s="87">
        <v>17100</v>
      </c>
      <c r="M39" s="85">
        <f t="shared" si="0"/>
        <v>17000</v>
      </c>
      <c r="N39" s="48">
        <v>211699</v>
      </c>
      <c r="O39" s="48">
        <v>205357</v>
      </c>
      <c r="P39" s="85">
        <f t="shared" si="1"/>
        <v>14000</v>
      </c>
      <c r="Q39" s="85">
        <f t="shared" si="2"/>
        <v>10000</v>
      </c>
    </row>
    <row r="40" spans="1:17">
      <c r="A40" s="86">
        <v>1</v>
      </c>
      <c r="B40" s="86" t="s">
        <v>45</v>
      </c>
      <c r="C40" s="86" t="s">
        <v>876</v>
      </c>
      <c r="D40" s="86" t="s">
        <v>46</v>
      </c>
      <c r="E40" s="87">
        <v>18200</v>
      </c>
      <c r="F40" s="87">
        <v>10500</v>
      </c>
      <c r="G40" s="87">
        <v>21500</v>
      </c>
      <c r="H40" s="87">
        <v>17700</v>
      </c>
      <c r="I40" s="87">
        <v>11700</v>
      </c>
      <c r="J40" s="87">
        <v>10800</v>
      </c>
      <c r="K40" s="87">
        <v>22700</v>
      </c>
      <c r="L40" s="87">
        <v>17700</v>
      </c>
      <c r="M40" s="85">
        <f t="shared" si="0"/>
        <v>17000</v>
      </c>
      <c r="N40" s="48">
        <v>233933</v>
      </c>
      <c r="O40" s="48">
        <v>216103</v>
      </c>
      <c r="P40" s="85">
        <f t="shared" si="1"/>
        <v>18000</v>
      </c>
      <c r="Q40" s="85">
        <f t="shared" si="2"/>
        <v>10000</v>
      </c>
    </row>
    <row r="41" spans="1:17">
      <c r="A41" s="86">
        <v>1</v>
      </c>
      <c r="B41" s="86" t="s">
        <v>47</v>
      </c>
      <c r="C41" s="86" t="s">
        <v>877</v>
      </c>
      <c r="D41" s="86" t="s">
        <v>48</v>
      </c>
      <c r="E41" s="87">
        <v>20300</v>
      </c>
      <c r="F41" s="87">
        <v>9790</v>
      </c>
      <c r="G41" s="87">
        <v>24400</v>
      </c>
      <c r="H41" s="87">
        <v>19600</v>
      </c>
      <c r="I41" s="87">
        <v>14100</v>
      </c>
      <c r="J41" s="87">
        <v>12200</v>
      </c>
      <c r="K41" s="87">
        <v>26300</v>
      </c>
      <c r="L41" s="87">
        <v>20000</v>
      </c>
      <c r="M41" s="85">
        <f t="shared" si="0"/>
        <v>20000</v>
      </c>
      <c r="N41" s="48">
        <v>283275</v>
      </c>
      <c r="O41" s="48">
        <v>284528</v>
      </c>
      <c r="P41" s="85">
        <f t="shared" si="1"/>
        <v>20000</v>
      </c>
      <c r="Q41" s="85">
        <f t="shared" si="2"/>
        <v>12000</v>
      </c>
    </row>
    <row r="42" spans="1:17">
      <c r="A42" s="86">
        <v>1</v>
      </c>
      <c r="B42" s="86" t="s">
        <v>49</v>
      </c>
      <c r="C42" s="86" t="s">
        <v>878</v>
      </c>
      <c r="D42" s="86" t="s">
        <v>50</v>
      </c>
      <c r="E42" s="87">
        <v>13600</v>
      </c>
      <c r="F42" s="87">
        <v>8680</v>
      </c>
      <c r="G42" s="87">
        <v>19900</v>
      </c>
      <c r="H42" s="87">
        <v>17600</v>
      </c>
      <c r="I42" s="87">
        <v>11400</v>
      </c>
      <c r="J42" s="87">
        <v>11100</v>
      </c>
      <c r="K42" s="87">
        <v>21100</v>
      </c>
      <c r="L42" s="87">
        <v>17900</v>
      </c>
      <c r="M42" s="85">
        <f t="shared" si="0"/>
        <v>17000</v>
      </c>
      <c r="N42" s="48">
        <v>219324</v>
      </c>
      <c r="O42" s="48">
        <v>213043</v>
      </c>
      <c r="P42" s="85">
        <f t="shared" si="1"/>
        <v>13000</v>
      </c>
      <c r="Q42" s="85">
        <f t="shared" si="2"/>
        <v>11000</v>
      </c>
    </row>
    <row r="43" spans="1:17">
      <c r="A43" s="86">
        <v>1</v>
      </c>
      <c r="B43" s="86" t="s">
        <v>51</v>
      </c>
      <c r="C43" s="86" t="s">
        <v>879</v>
      </c>
      <c r="D43" s="86" t="s">
        <v>52</v>
      </c>
      <c r="E43" s="87">
        <v>24700</v>
      </c>
      <c r="F43" s="87">
        <v>8670</v>
      </c>
      <c r="G43" s="87">
        <v>28000</v>
      </c>
      <c r="H43" s="87">
        <v>19400</v>
      </c>
      <c r="I43" s="87">
        <v>15000</v>
      </c>
      <c r="J43" s="87">
        <v>12100</v>
      </c>
      <c r="K43" s="87">
        <v>30300</v>
      </c>
      <c r="L43" s="87">
        <v>20400</v>
      </c>
      <c r="M43" s="85">
        <f t="shared" si="0"/>
        <v>20000</v>
      </c>
      <c r="N43" s="48">
        <v>226578</v>
      </c>
      <c r="O43" s="48">
        <v>210145</v>
      </c>
      <c r="P43" s="85">
        <f t="shared" si="1"/>
        <v>24000</v>
      </c>
      <c r="Q43" s="85">
        <f t="shared" si="2"/>
        <v>12000</v>
      </c>
    </row>
    <row r="44" spans="1:17">
      <c r="A44" s="86">
        <v>1</v>
      </c>
      <c r="B44" s="86" t="s">
        <v>53</v>
      </c>
      <c r="C44" s="86" t="s">
        <v>880</v>
      </c>
      <c r="D44" s="86" t="s">
        <v>54</v>
      </c>
      <c r="E44" s="87">
        <v>14900</v>
      </c>
      <c r="F44" s="87">
        <v>10400</v>
      </c>
      <c r="G44" s="87">
        <v>21200</v>
      </c>
      <c r="H44" s="87">
        <v>17600</v>
      </c>
      <c r="I44" s="87">
        <v>11400</v>
      </c>
      <c r="J44" s="87">
        <v>10700</v>
      </c>
      <c r="K44" s="87">
        <v>22200</v>
      </c>
      <c r="L44" s="87">
        <v>18000</v>
      </c>
      <c r="M44" s="85">
        <f t="shared" si="0"/>
        <v>18000</v>
      </c>
      <c r="N44" s="48">
        <v>317849</v>
      </c>
      <c r="O44" s="48">
        <v>301415</v>
      </c>
      <c r="P44" s="85">
        <f t="shared" si="1"/>
        <v>14000</v>
      </c>
      <c r="Q44" s="85">
        <f t="shared" si="2"/>
        <v>10000</v>
      </c>
    </row>
    <row r="45" spans="1:17">
      <c r="A45" s="86">
        <v>1</v>
      </c>
      <c r="B45" s="86" t="s">
        <v>79</v>
      </c>
      <c r="C45" s="86" t="s">
        <v>881</v>
      </c>
      <c r="D45" s="86" t="s">
        <v>882</v>
      </c>
      <c r="E45" s="87">
        <v>12400</v>
      </c>
      <c r="F45" s="87">
        <v>9590</v>
      </c>
      <c r="G45" s="87">
        <v>20700</v>
      </c>
      <c r="H45" s="87">
        <v>18400</v>
      </c>
      <c r="I45" s="87">
        <v>11000</v>
      </c>
      <c r="J45" s="87">
        <v>10600</v>
      </c>
      <c r="K45" s="87">
        <v>21500</v>
      </c>
      <c r="L45" s="87">
        <v>18300</v>
      </c>
      <c r="M45" s="85">
        <f t="shared" si="0"/>
        <v>18000</v>
      </c>
      <c r="N45" s="48">
        <v>145893</v>
      </c>
      <c r="O45" s="48">
        <v>150459</v>
      </c>
      <c r="P45" s="85">
        <f t="shared" si="1"/>
        <v>12000</v>
      </c>
      <c r="Q45" s="85">
        <f t="shared" si="2"/>
        <v>10000</v>
      </c>
    </row>
    <row r="46" spans="1:17">
      <c r="A46" s="86">
        <v>1</v>
      </c>
      <c r="B46" s="86" t="s">
        <v>80</v>
      </c>
      <c r="C46" s="86" t="s">
        <v>883</v>
      </c>
      <c r="D46" s="86" t="s">
        <v>81</v>
      </c>
      <c r="E46" s="87">
        <v>18500</v>
      </c>
      <c r="F46" s="87">
        <v>9090</v>
      </c>
      <c r="G46" s="87">
        <v>22100</v>
      </c>
      <c r="H46" s="87">
        <v>18200</v>
      </c>
      <c r="I46" s="87">
        <v>12100</v>
      </c>
      <c r="J46" s="87">
        <v>10800</v>
      </c>
      <c r="K46" s="87">
        <v>22900</v>
      </c>
      <c r="L46" s="87">
        <v>18000</v>
      </c>
      <c r="M46" s="85">
        <f t="shared" si="0"/>
        <v>18000</v>
      </c>
      <c r="N46" s="48">
        <v>466415</v>
      </c>
      <c r="O46" s="48">
        <v>439473</v>
      </c>
      <c r="P46" s="85">
        <f t="shared" si="1"/>
        <v>18000</v>
      </c>
      <c r="Q46" s="85">
        <f t="shared" si="2"/>
        <v>10000</v>
      </c>
    </row>
    <row r="47" spans="1:17">
      <c r="A47" s="86">
        <v>1</v>
      </c>
      <c r="B47" s="86" t="s">
        <v>84</v>
      </c>
      <c r="C47" s="86" t="s">
        <v>884</v>
      </c>
      <c r="D47" s="86" t="s">
        <v>885</v>
      </c>
      <c r="E47" s="87">
        <v>16800</v>
      </c>
      <c r="F47" s="87">
        <v>11600</v>
      </c>
      <c r="G47" s="87">
        <v>21300</v>
      </c>
      <c r="H47" s="87">
        <v>17700</v>
      </c>
      <c r="I47" s="87">
        <v>11500</v>
      </c>
      <c r="J47" s="87">
        <v>11300</v>
      </c>
      <c r="K47" s="87">
        <v>22000</v>
      </c>
      <c r="L47" s="87">
        <v>17400</v>
      </c>
      <c r="M47" s="85">
        <f t="shared" si="0"/>
        <v>17000</v>
      </c>
      <c r="N47" s="48">
        <v>175308</v>
      </c>
      <c r="O47" s="48">
        <v>176843</v>
      </c>
      <c r="P47" s="85">
        <f t="shared" si="1"/>
        <v>16000</v>
      </c>
      <c r="Q47" s="85">
        <f t="shared" si="2"/>
        <v>11000</v>
      </c>
    </row>
    <row r="48" spans="1:17">
      <c r="A48" s="86">
        <v>1</v>
      </c>
      <c r="B48" s="86" t="s">
        <v>82</v>
      </c>
      <c r="C48" s="86" t="s">
        <v>886</v>
      </c>
      <c r="D48" s="86" t="s">
        <v>83</v>
      </c>
      <c r="E48" s="87">
        <v>21700</v>
      </c>
      <c r="F48" s="87">
        <v>9400</v>
      </c>
      <c r="G48" s="87">
        <v>22400</v>
      </c>
      <c r="H48" s="87">
        <v>18100</v>
      </c>
      <c r="I48" s="87">
        <v>14200</v>
      </c>
      <c r="J48" s="87">
        <v>12400</v>
      </c>
      <c r="K48" s="87">
        <v>24400</v>
      </c>
      <c r="L48" s="87">
        <v>18500</v>
      </c>
      <c r="M48" s="85">
        <f t="shared" si="0"/>
        <v>18000</v>
      </c>
      <c r="N48" s="48">
        <v>273790</v>
      </c>
      <c r="O48" s="48">
        <v>282958</v>
      </c>
      <c r="P48" s="85">
        <f t="shared" si="1"/>
        <v>21000</v>
      </c>
      <c r="Q48" s="85">
        <f t="shared" si="2"/>
        <v>12000</v>
      </c>
    </row>
    <row r="49" spans="1:17">
      <c r="A49" s="86">
        <v>1</v>
      </c>
      <c r="B49" s="86" t="s">
        <v>85</v>
      </c>
      <c r="C49" s="86" t="s">
        <v>887</v>
      </c>
      <c r="D49" s="86" t="s">
        <v>86</v>
      </c>
      <c r="E49" s="87">
        <v>17100</v>
      </c>
      <c r="F49" s="87">
        <v>9080</v>
      </c>
      <c r="G49" s="87">
        <v>22700</v>
      </c>
      <c r="H49" s="87">
        <v>18100</v>
      </c>
      <c r="I49" s="87">
        <v>13500</v>
      </c>
      <c r="J49" s="87">
        <v>11700</v>
      </c>
      <c r="K49" s="87">
        <v>23700</v>
      </c>
      <c r="L49" s="87">
        <v>18200</v>
      </c>
      <c r="M49" s="85">
        <f t="shared" si="0"/>
        <v>18000</v>
      </c>
      <c r="N49" s="48">
        <v>319783</v>
      </c>
      <c r="O49" s="48">
        <v>312293</v>
      </c>
      <c r="P49" s="85">
        <f t="shared" si="1"/>
        <v>17000</v>
      </c>
      <c r="Q49" s="85">
        <f t="shared" si="2"/>
        <v>11000</v>
      </c>
    </row>
    <row r="50" spans="1:17">
      <c r="A50" s="86">
        <v>1</v>
      </c>
      <c r="B50" s="86" t="s">
        <v>106</v>
      </c>
      <c r="C50" s="86" t="s">
        <v>888</v>
      </c>
      <c r="D50" s="86" t="s">
        <v>107</v>
      </c>
      <c r="E50" s="87">
        <v>12200</v>
      </c>
      <c r="F50" s="87">
        <v>9620</v>
      </c>
      <c r="G50" s="87">
        <v>20400</v>
      </c>
      <c r="H50" s="87">
        <v>17200</v>
      </c>
      <c r="I50" s="87">
        <v>11500</v>
      </c>
      <c r="J50" s="87">
        <v>10400</v>
      </c>
      <c r="K50" s="87">
        <v>21000</v>
      </c>
      <c r="L50" s="87">
        <v>17100</v>
      </c>
      <c r="M50" s="85">
        <f t="shared" si="0"/>
        <v>17000</v>
      </c>
      <c r="N50" s="48">
        <v>231221</v>
      </c>
      <c r="O50" s="48">
        <v>218063</v>
      </c>
      <c r="P50" s="85">
        <f t="shared" si="1"/>
        <v>12000</v>
      </c>
      <c r="Q50" s="85">
        <f t="shared" si="2"/>
        <v>10000</v>
      </c>
    </row>
    <row r="51" spans="1:17">
      <c r="A51" s="86">
        <v>1</v>
      </c>
      <c r="B51" s="86" t="s">
        <v>108</v>
      </c>
      <c r="C51" s="86" t="s">
        <v>889</v>
      </c>
      <c r="D51" s="86" t="s">
        <v>109</v>
      </c>
      <c r="E51" s="87">
        <v>15800</v>
      </c>
      <c r="F51" s="87">
        <v>11200</v>
      </c>
      <c r="G51" s="87">
        <v>20500</v>
      </c>
      <c r="H51" s="87">
        <v>17100</v>
      </c>
      <c r="I51" s="87">
        <v>11000</v>
      </c>
      <c r="J51" s="87">
        <v>10500</v>
      </c>
      <c r="K51" s="87">
        <v>21600</v>
      </c>
      <c r="L51" s="87">
        <v>17300</v>
      </c>
      <c r="M51" s="85">
        <f t="shared" si="0"/>
        <v>17000</v>
      </c>
      <c r="N51" s="48">
        <v>302402</v>
      </c>
      <c r="O51" s="48">
        <v>286866</v>
      </c>
      <c r="P51" s="85">
        <f t="shared" si="1"/>
        <v>15000</v>
      </c>
      <c r="Q51" s="85">
        <f t="shared" si="2"/>
        <v>10000</v>
      </c>
    </row>
    <row r="52" spans="1:17">
      <c r="A52" s="86">
        <v>1</v>
      </c>
      <c r="B52" s="86" t="s">
        <v>110</v>
      </c>
      <c r="C52" s="86" t="s">
        <v>890</v>
      </c>
      <c r="D52" s="86" t="s">
        <v>891</v>
      </c>
      <c r="E52" s="87">
        <v>13800</v>
      </c>
      <c r="F52" s="87">
        <v>9690</v>
      </c>
      <c r="G52" s="87">
        <v>20700</v>
      </c>
      <c r="H52" s="87">
        <v>17800</v>
      </c>
      <c r="I52" s="87">
        <v>11700</v>
      </c>
      <c r="J52" s="87">
        <v>11100</v>
      </c>
      <c r="K52" s="87">
        <v>21500</v>
      </c>
      <c r="L52" s="87">
        <v>17800</v>
      </c>
      <c r="M52" s="85">
        <f t="shared" si="0"/>
        <v>17000</v>
      </c>
      <c r="N52" s="48">
        <v>257280</v>
      </c>
      <c r="O52" s="48">
        <v>248175</v>
      </c>
      <c r="P52" s="85">
        <f t="shared" si="1"/>
        <v>13000</v>
      </c>
      <c r="Q52" s="85">
        <f t="shared" si="2"/>
        <v>11000</v>
      </c>
    </row>
    <row r="53" spans="1:17">
      <c r="A53" s="86">
        <v>1</v>
      </c>
      <c r="B53" s="86" t="s">
        <v>111</v>
      </c>
      <c r="C53" s="86" t="s">
        <v>892</v>
      </c>
      <c r="D53" s="86" t="s">
        <v>112</v>
      </c>
      <c r="E53" s="87">
        <v>17600</v>
      </c>
      <c r="F53" s="87">
        <v>9430</v>
      </c>
      <c r="G53" s="87">
        <v>21800</v>
      </c>
      <c r="H53" s="87">
        <v>18000</v>
      </c>
      <c r="I53" s="87">
        <v>12800</v>
      </c>
      <c r="J53" s="87">
        <v>11100</v>
      </c>
      <c r="K53" s="87">
        <v>23100</v>
      </c>
      <c r="L53" s="87">
        <v>18000</v>
      </c>
      <c r="M53" s="85">
        <f t="shared" si="0"/>
        <v>18000</v>
      </c>
      <c r="N53" s="48">
        <v>552698</v>
      </c>
      <c r="O53" s="48">
        <v>513234</v>
      </c>
      <c r="P53" s="85">
        <f t="shared" si="1"/>
        <v>17000</v>
      </c>
      <c r="Q53" s="85">
        <f t="shared" si="2"/>
        <v>11000</v>
      </c>
    </row>
    <row r="54" spans="1:17">
      <c r="A54" s="86">
        <v>1</v>
      </c>
      <c r="B54" s="86" t="s">
        <v>8</v>
      </c>
      <c r="C54" s="86" t="s">
        <v>893</v>
      </c>
      <c r="D54" s="86" t="s">
        <v>9</v>
      </c>
      <c r="E54" s="87">
        <v>14200</v>
      </c>
      <c r="F54" s="87">
        <v>9670</v>
      </c>
      <c r="G54" s="87">
        <v>21100</v>
      </c>
      <c r="H54" s="87">
        <v>18100</v>
      </c>
      <c r="I54" s="87">
        <v>11200</v>
      </c>
      <c r="J54" s="87">
        <v>10900</v>
      </c>
      <c r="K54" s="87">
        <v>21500</v>
      </c>
      <c r="L54" s="87">
        <v>17700</v>
      </c>
      <c r="M54" s="85">
        <f t="shared" si="0"/>
        <v>17000</v>
      </c>
      <c r="N54" s="48">
        <v>200214</v>
      </c>
      <c r="O54" s="48">
        <v>191151</v>
      </c>
      <c r="P54" s="85">
        <f t="shared" si="1"/>
        <v>14000</v>
      </c>
      <c r="Q54" s="85">
        <f t="shared" si="2"/>
        <v>10000</v>
      </c>
    </row>
    <row r="55" spans="1:17">
      <c r="A55" s="86">
        <v>1</v>
      </c>
      <c r="B55" s="86" t="s">
        <v>10</v>
      </c>
      <c r="C55" s="86" t="s">
        <v>894</v>
      </c>
      <c r="D55" s="86" t="s">
        <v>11</v>
      </c>
      <c r="E55" s="87">
        <v>21000</v>
      </c>
      <c r="F55" s="87">
        <v>11300</v>
      </c>
      <c r="G55" s="87">
        <v>22600</v>
      </c>
      <c r="H55" s="87">
        <v>17800</v>
      </c>
      <c r="I55" s="87">
        <v>12700</v>
      </c>
      <c r="J55" s="87">
        <v>10800</v>
      </c>
      <c r="K55" s="87">
        <v>24300</v>
      </c>
      <c r="L55" s="87">
        <v>18200</v>
      </c>
      <c r="M55" s="85">
        <f t="shared" si="0"/>
        <v>18000</v>
      </c>
      <c r="N55" s="48">
        <v>280177</v>
      </c>
      <c r="O55" s="48">
        <v>259536</v>
      </c>
      <c r="P55" s="85">
        <f t="shared" si="1"/>
        <v>21000</v>
      </c>
      <c r="Q55" s="85">
        <f t="shared" si="2"/>
        <v>10000</v>
      </c>
    </row>
    <row r="56" spans="1:17">
      <c r="A56" s="86">
        <v>1</v>
      </c>
      <c r="B56" s="86" t="s">
        <v>12</v>
      </c>
      <c r="C56" s="86" t="s">
        <v>895</v>
      </c>
      <c r="D56" s="86" t="s">
        <v>13</v>
      </c>
      <c r="E56" s="87">
        <v>16600</v>
      </c>
      <c r="F56" s="87">
        <v>8500</v>
      </c>
      <c r="G56" s="87">
        <v>22100</v>
      </c>
      <c r="H56" s="87">
        <v>18200</v>
      </c>
      <c r="I56" s="87">
        <v>12400</v>
      </c>
      <c r="J56" s="87">
        <v>11800</v>
      </c>
      <c r="K56" s="87">
        <v>22700</v>
      </c>
      <c r="L56" s="87">
        <v>18200</v>
      </c>
      <c r="M56" s="85">
        <f t="shared" si="0"/>
        <v>18000</v>
      </c>
      <c r="N56" s="48">
        <v>200801</v>
      </c>
      <c r="O56" s="48">
        <v>191659</v>
      </c>
      <c r="P56" s="85">
        <f t="shared" si="1"/>
        <v>16000</v>
      </c>
      <c r="Q56" s="85">
        <f t="shared" si="2"/>
        <v>11000</v>
      </c>
    </row>
    <row r="57" spans="1:17">
      <c r="A57" s="86">
        <v>1</v>
      </c>
      <c r="B57" s="86" t="s">
        <v>14</v>
      </c>
      <c r="C57" s="86" t="s">
        <v>896</v>
      </c>
      <c r="D57" s="86" t="s">
        <v>15</v>
      </c>
      <c r="E57" s="87">
        <v>14800</v>
      </c>
      <c r="F57" s="87">
        <v>8550</v>
      </c>
      <c r="G57" s="87">
        <v>20900</v>
      </c>
      <c r="H57" s="87">
        <v>17200</v>
      </c>
      <c r="I57" s="87">
        <v>11300</v>
      </c>
      <c r="J57" s="87">
        <v>10700</v>
      </c>
      <c r="K57" s="87">
        <v>21900</v>
      </c>
      <c r="L57" s="87">
        <v>17200</v>
      </c>
      <c r="M57" s="85">
        <f t="shared" si="0"/>
        <v>17000</v>
      </c>
      <c r="N57" s="48">
        <v>148127</v>
      </c>
      <c r="O57" s="48">
        <v>152785</v>
      </c>
      <c r="P57" s="85">
        <f t="shared" si="1"/>
        <v>14000</v>
      </c>
      <c r="Q57" s="85">
        <f t="shared" si="2"/>
        <v>10000</v>
      </c>
    </row>
    <row r="58" spans="1:17">
      <c r="A58" s="86">
        <v>1</v>
      </c>
      <c r="B58" s="86" t="s">
        <v>16</v>
      </c>
      <c r="C58" s="86" t="s">
        <v>897</v>
      </c>
      <c r="D58" s="86" t="s">
        <v>17</v>
      </c>
      <c r="E58" s="87">
        <v>12900</v>
      </c>
      <c r="F58" s="87">
        <v>8720</v>
      </c>
      <c r="G58" s="87">
        <v>20600</v>
      </c>
      <c r="H58" s="87">
        <v>17200</v>
      </c>
      <c r="I58" s="87">
        <v>10900</v>
      </c>
      <c r="J58" s="87">
        <v>10100</v>
      </c>
      <c r="K58" s="87">
        <v>21200</v>
      </c>
      <c r="L58" s="87">
        <v>17100</v>
      </c>
      <c r="M58" s="85">
        <f t="shared" si="0"/>
        <v>17000</v>
      </c>
      <c r="N58" s="48">
        <v>275506</v>
      </c>
      <c r="O58" s="48">
        <v>280807</v>
      </c>
      <c r="P58" s="85">
        <f t="shared" si="1"/>
        <v>12000</v>
      </c>
      <c r="Q58" s="85">
        <f t="shared" si="2"/>
        <v>10000</v>
      </c>
    </row>
    <row r="59" spans="1:17">
      <c r="A59" s="86">
        <v>1</v>
      </c>
      <c r="B59" s="86" t="s">
        <v>223</v>
      </c>
      <c r="C59" s="86" t="s">
        <v>898</v>
      </c>
      <c r="D59" s="86" t="s">
        <v>224</v>
      </c>
      <c r="E59" s="87">
        <v>18400</v>
      </c>
      <c r="F59" s="87">
        <v>9300</v>
      </c>
      <c r="G59" s="87">
        <v>22200</v>
      </c>
      <c r="H59" s="87">
        <v>18300</v>
      </c>
      <c r="I59" s="87">
        <v>12300</v>
      </c>
      <c r="J59" s="87">
        <v>11200</v>
      </c>
      <c r="K59" s="87">
        <v>23300</v>
      </c>
      <c r="L59" s="87">
        <v>18100</v>
      </c>
      <c r="M59" s="85">
        <f t="shared" si="0"/>
        <v>18000</v>
      </c>
      <c r="N59" s="48">
        <v>1073045</v>
      </c>
      <c r="O59" s="48">
        <v>977087</v>
      </c>
      <c r="P59" s="85">
        <f t="shared" si="1"/>
        <v>18000</v>
      </c>
      <c r="Q59" s="85">
        <f t="shared" si="2"/>
        <v>11000</v>
      </c>
    </row>
    <row r="60" spans="1:17">
      <c r="A60" s="86">
        <v>1</v>
      </c>
      <c r="B60" s="86" t="s">
        <v>225</v>
      </c>
      <c r="C60" s="86" t="s">
        <v>899</v>
      </c>
      <c r="D60" s="86" t="s">
        <v>226</v>
      </c>
      <c r="E60" s="87">
        <v>13900</v>
      </c>
      <c r="F60" s="87">
        <v>8940</v>
      </c>
      <c r="G60" s="87">
        <v>21100</v>
      </c>
      <c r="H60" s="87">
        <v>17800</v>
      </c>
      <c r="I60" s="87">
        <v>11300</v>
      </c>
      <c r="J60" s="87">
        <v>10900</v>
      </c>
      <c r="K60" s="87">
        <v>21900</v>
      </c>
      <c r="L60" s="87">
        <v>17800</v>
      </c>
      <c r="M60" s="85">
        <f t="shared" si="0"/>
        <v>17000</v>
      </c>
      <c r="N60" s="48">
        <v>316960</v>
      </c>
      <c r="O60" s="48">
        <v>300848</v>
      </c>
      <c r="P60" s="85">
        <f t="shared" si="1"/>
        <v>13000</v>
      </c>
      <c r="Q60" s="85">
        <f t="shared" si="2"/>
        <v>10000</v>
      </c>
    </row>
    <row r="61" spans="1:17">
      <c r="A61" s="86">
        <v>1</v>
      </c>
      <c r="B61" s="86" t="s">
        <v>227</v>
      </c>
      <c r="C61" s="86" t="s">
        <v>900</v>
      </c>
      <c r="D61" s="86" t="s">
        <v>901</v>
      </c>
      <c r="E61" s="87">
        <v>15400</v>
      </c>
      <c r="F61" s="87">
        <v>10200</v>
      </c>
      <c r="G61" s="87">
        <v>21100</v>
      </c>
      <c r="H61" s="87">
        <v>18000</v>
      </c>
      <c r="I61" s="87">
        <v>11800</v>
      </c>
      <c r="J61" s="87">
        <v>11400</v>
      </c>
      <c r="K61" s="87">
        <v>21900</v>
      </c>
      <c r="L61" s="87">
        <v>17900</v>
      </c>
      <c r="M61" s="85">
        <f t="shared" si="0"/>
        <v>17000</v>
      </c>
      <c r="N61" s="48">
        <v>312925</v>
      </c>
      <c r="O61" s="48">
        <v>305155</v>
      </c>
      <c r="P61" s="85">
        <f t="shared" si="1"/>
        <v>15000</v>
      </c>
      <c r="Q61" s="85">
        <f t="shared" si="2"/>
        <v>11000</v>
      </c>
    </row>
    <row r="62" spans="1:17">
      <c r="A62" s="86">
        <v>1</v>
      </c>
      <c r="B62" s="86" t="s">
        <v>228</v>
      </c>
      <c r="C62" s="86" t="s">
        <v>902</v>
      </c>
      <c r="D62" s="86" t="s">
        <v>903</v>
      </c>
      <c r="E62" s="87">
        <v>12300</v>
      </c>
      <c r="F62" s="87">
        <v>8610</v>
      </c>
      <c r="G62" s="87">
        <v>19700</v>
      </c>
      <c r="H62" s="87">
        <v>17400</v>
      </c>
      <c r="I62" s="87">
        <v>9920</v>
      </c>
      <c r="J62" s="87">
        <v>10100</v>
      </c>
      <c r="K62" s="87">
        <v>19800</v>
      </c>
      <c r="L62" s="87">
        <v>17000</v>
      </c>
      <c r="M62" s="85">
        <f t="shared" si="0"/>
        <v>17000</v>
      </c>
      <c r="N62" s="48">
        <v>308063</v>
      </c>
      <c r="O62" s="48">
        <v>282904</v>
      </c>
      <c r="P62" s="85">
        <f t="shared" si="1"/>
        <v>12000</v>
      </c>
      <c r="Q62" s="85">
        <f t="shared" si="2"/>
        <v>10000</v>
      </c>
    </row>
    <row r="63" spans="1:17">
      <c r="A63" s="86">
        <v>1</v>
      </c>
      <c r="B63" s="86" t="s">
        <v>229</v>
      </c>
      <c r="C63" s="86" t="s">
        <v>904</v>
      </c>
      <c r="D63" s="86" t="s">
        <v>230</v>
      </c>
      <c r="E63" s="87">
        <v>22100</v>
      </c>
      <c r="F63" s="87">
        <v>12600</v>
      </c>
      <c r="G63" s="87">
        <v>26500</v>
      </c>
      <c r="H63" s="87">
        <v>19800</v>
      </c>
      <c r="I63" s="87">
        <v>14800</v>
      </c>
      <c r="J63" s="87">
        <v>13000</v>
      </c>
      <c r="K63" s="87">
        <v>28600</v>
      </c>
      <c r="L63" s="87">
        <v>20600</v>
      </c>
      <c r="M63" s="85">
        <f t="shared" si="0"/>
        <v>20000</v>
      </c>
      <c r="N63" s="48">
        <v>206674</v>
      </c>
      <c r="O63" s="48">
        <v>199517</v>
      </c>
      <c r="P63" s="85">
        <f t="shared" si="1"/>
        <v>22000</v>
      </c>
      <c r="Q63" s="85">
        <f t="shared" si="2"/>
        <v>13000</v>
      </c>
    </row>
    <row r="64" spans="1:17">
      <c r="A64" s="86">
        <v>1</v>
      </c>
      <c r="B64" s="86" t="s">
        <v>231</v>
      </c>
      <c r="C64" s="86" t="s">
        <v>905</v>
      </c>
      <c r="D64" s="86" t="s">
        <v>232</v>
      </c>
      <c r="E64" s="87">
        <v>14100</v>
      </c>
      <c r="F64" s="87">
        <v>9550</v>
      </c>
      <c r="G64" s="87">
        <v>20600</v>
      </c>
      <c r="H64" s="87">
        <v>17600</v>
      </c>
      <c r="I64" s="87">
        <v>11700</v>
      </c>
      <c r="J64" s="87">
        <v>11000</v>
      </c>
      <c r="K64" s="87">
        <v>21300</v>
      </c>
      <c r="L64" s="87">
        <v>17100</v>
      </c>
      <c r="M64" s="85">
        <f t="shared" si="0"/>
        <v>17000</v>
      </c>
      <c r="N64" s="48">
        <v>269323</v>
      </c>
      <c r="O64" s="48">
        <v>253499</v>
      </c>
      <c r="P64" s="85">
        <f t="shared" si="1"/>
        <v>14000</v>
      </c>
      <c r="Q64" s="85">
        <f t="shared" si="2"/>
        <v>11000</v>
      </c>
    </row>
    <row r="65" spans="1:17">
      <c r="A65" s="86">
        <v>1</v>
      </c>
      <c r="B65" s="86" t="s">
        <v>233</v>
      </c>
      <c r="C65" s="86" t="s">
        <v>906</v>
      </c>
      <c r="D65" s="86" t="s">
        <v>234</v>
      </c>
      <c r="E65" s="87">
        <v>13600</v>
      </c>
      <c r="F65" s="87">
        <v>8850</v>
      </c>
      <c r="G65" s="87">
        <v>19800</v>
      </c>
      <c r="H65" s="87">
        <v>16800</v>
      </c>
      <c r="I65" s="87">
        <v>11100</v>
      </c>
      <c r="J65" s="87">
        <v>10600</v>
      </c>
      <c r="K65" s="87">
        <v>20900</v>
      </c>
      <c r="L65" s="87">
        <v>17200</v>
      </c>
      <c r="M65" s="85">
        <f t="shared" si="0"/>
        <v>17000</v>
      </c>
      <c r="N65" s="48">
        <v>249470</v>
      </c>
      <c r="O65" s="48">
        <v>236582</v>
      </c>
      <c r="P65" s="85">
        <f t="shared" si="1"/>
        <v>13000</v>
      </c>
      <c r="Q65" s="85">
        <f t="shared" si="2"/>
        <v>10000</v>
      </c>
    </row>
    <row r="66" spans="1:17">
      <c r="A66" s="86">
        <v>1</v>
      </c>
      <c r="B66" s="86" t="s">
        <v>113</v>
      </c>
      <c r="C66" s="86" t="s">
        <v>907</v>
      </c>
      <c r="D66" s="86" t="s">
        <v>114</v>
      </c>
      <c r="E66" s="87">
        <v>17200</v>
      </c>
      <c r="F66" s="87">
        <v>8570</v>
      </c>
      <c r="G66" s="87">
        <v>21500</v>
      </c>
      <c r="H66" s="87">
        <v>17900</v>
      </c>
      <c r="I66" s="87">
        <v>12800</v>
      </c>
      <c r="J66" s="87">
        <v>11400</v>
      </c>
      <c r="K66" s="87">
        <v>22800</v>
      </c>
      <c r="L66" s="87">
        <v>17900</v>
      </c>
      <c r="M66" s="85">
        <f t="shared" si="0"/>
        <v>17000</v>
      </c>
      <c r="N66" s="48">
        <v>522452</v>
      </c>
      <c r="O66" s="48">
        <v>467665</v>
      </c>
      <c r="P66" s="85">
        <f t="shared" si="1"/>
        <v>17000</v>
      </c>
      <c r="Q66" s="85">
        <f t="shared" si="2"/>
        <v>11000</v>
      </c>
    </row>
    <row r="67" spans="1:17">
      <c r="A67" s="86">
        <v>1</v>
      </c>
      <c r="B67" s="86" t="s">
        <v>115</v>
      </c>
      <c r="C67" s="86" t="s">
        <v>908</v>
      </c>
      <c r="D67" s="86" t="s">
        <v>116</v>
      </c>
      <c r="E67" s="87">
        <v>15700</v>
      </c>
      <c r="F67" s="87">
        <v>8910</v>
      </c>
      <c r="G67" s="87">
        <v>22600</v>
      </c>
      <c r="H67" s="87">
        <v>18100</v>
      </c>
      <c r="I67" s="87">
        <v>12700</v>
      </c>
      <c r="J67" s="87">
        <v>11000</v>
      </c>
      <c r="K67" s="87">
        <v>24100</v>
      </c>
      <c r="L67" s="87">
        <v>18300</v>
      </c>
      <c r="M67" s="85">
        <f t="shared" ref="M67:M130" si="3">INT(L67/1000)*1000</f>
        <v>18000</v>
      </c>
      <c r="N67" s="48">
        <v>203826</v>
      </c>
      <c r="O67" s="48">
        <v>192405</v>
      </c>
      <c r="P67" s="85">
        <f t="shared" ref="P67:P130" si="4">INT(E67/1000)*1000</f>
        <v>15000</v>
      </c>
      <c r="Q67" s="85">
        <f t="shared" ref="Q67:Q130" si="5">INT(J67/1000)*1000</f>
        <v>11000</v>
      </c>
    </row>
    <row r="68" spans="1:17">
      <c r="A68" s="86">
        <v>1</v>
      </c>
      <c r="B68" s="86" t="s">
        <v>117</v>
      </c>
      <c r="C68" s="86" t="s">
        <v>909</v>
      </c>
      <c r="D68" s="86" t="s">
        <v>910</v>
      </c>
      <c r="E68" s="87">
        <v>16600</v>
      </c>
      <c r="F68" s="87">
        <v>8750</v>
      </c>
      <c r="G68" s="87">
        <v>22500</v>
      </c>
      <c r="H68" s="87">
        <v>17900</v>
      </c>
      <c r="I68" s="87">
        <v>12500</v>
      </c>
      <c r="J68" s="87">
        <v>11300</v>
      </c>
      <c r="K68" s="87">
        <v>23700</v>
      </c>
      <c r="L68" s="87">
        <v>18000</v>
      </c>
      <c r="M68" s="85">
        <f t="shared" si="3"/>
        <v>18000</v>
      </c>
      <c r="N68" s="48">
        <v>422458</v>
      </c>
      <c r="O68" s="48">
        <v>388567</v>
      </c>
      <c r="P68" s="85">
        <f t="shared" si="4"/>
        <v>16000</v>
      </c>
      <c r="Q68" s="85">
        <f t="shared" si="5"/>
        <v>11000</v>
      </c>
    </row>
    <row r="69" spans="1:17">
      <c r="A69" s="86">
        <v>1</v>
      </c>
      <c r="B69" s="86" t="s">
        <v>118</v>
      </c>
      <c r="C69" s="86" t="s">
        <v>911</v>
      </c>
      <c r="D69" s="86" t="s">
        <v>119</v>
      </c>
      <c r="E69" s="87">
        <v>19800</v>
      </c>
      <c r="F69" s="87">
        <v>9030</v>
      </c>
      <c r="G69" s="87">
        <v>23200</v>
      </c>
      <c r="H69" s="87">
        <v>18800</v>
      </c>
      <c r="I69" s="87">
        <v>12700</v>
      </c>
      <c r="J69" s="87">
        <v>11000</v>
      </c>
      <c r="K69" s="87">
        <v>24900</v>
      </c>
      <c r="L69" s="87">
        <v>19100</v>
      </c>
      <c r="M69" s="85">
        <f t="shared" si="3"/>
        <v>19000</v>
      </c>
      <c r="N69" s="48">
        <v>751485</v>
      </c>
      <c r="O69" s="48">
        <v>715402</v>
      </c>
      <c r="P69" s="85">
        <f t="shared" si="4"/>
        <v>19000</v>
      </c>
      <c r="Q69" s="85">
        <f t="shared" si="5"/>
        <v>11000</v>
      </c>
    </row>
    <row r="70" spans="1:17">
      <c r="A70" s="86">
        <v>1</v>
      </c>
      <c r="B70" s="86" t="s">
        <v>120</v>
      </c>
      <c r="C70" s="86" t="s">
        <v>912</v>
      </c>
      <c r="D70" s="86" t="s">
        <v>121</v>
      </c>
      <c r="E70" s="87">
        <v>16100</v>
      </c>
      <c r="F70" s="87">
        <v>10700</v>
      </c>
      <c r="G70" s="87">
        <v>21200</v>
      </c>
      <c r="H70" s="87">
        <v>18000</v>
      </c>
      <c r="I70" s="87">
        <v>11500</v>
      </c>
      <c r="J70" s="87">
        <v>10800</v>
      </c>
      <c r="K70" s="87">
        <v>22200</v>
      </c>
      <c r="L70" s="87">
        <v>18100</v>
      </c>
      <c r="M70" s="85">
        <f t="shared" si="3"/>
        <v>18000</v>
      </c>
      <c r="N70" s="48">
        <v>325837</v>
      </c>
      <c r="O70" s="48">
        <v>315172</v>
      </c>
      <c r="P70" s="85">
        <f t="shared" si="4"/>
        <v>16000</v>
      </c>
      <c r="Q70" s="85">
        <f t="shared" si="5"/>
        <v>10000</v>
      </c>
    </row>
    <row r="71" spans="1:17">
      <c r="A71" s="86">
        <v>1</v>
      </c>
      <c r="B71" s="86" t="s">
        <v>3</v>
      </c>
      <c r="C71" s="86" t="s">
        <v>913</v>
      </c>
      <c r="D71" s="86" t="s">
        <v>914</v>
      </c>
      <c r="E71" s="87">
        <v>14100</v>
      </c>
      <c r="F71" s="87">
        <v>9710</v>
      </c>
      <c r="G71" s="87">
        <v>22200</v>
      </c>
      <c r="H71" s="87">
        <v>18100</v>
      </c>
      <c r="I71" s="87">
        <v>11100</v>
      </c>
      <c r="J71" s="87">
        <v>11000</v>
      </c>
      <c r="K71" s="87">
        <v>23100</v>
      </c>
      <c r="L71" s="87">
        <v>18200</v>
      </c>
      <c r="M71" s="85">
        <f t="shared" si="3"/>
        <v>18000</v>
      </c>
      <c r="N71" s="48">
        <v>92028</v>
      </c>
      <c r="O71" s="48">
        <v>88611</v>
      </c>
      <c r="P71" s="85">
        <f t="shared" si="4"/>
        <v>14000</v>
      </c>
      <c r="Q71" s="85">
        <f t="shared" si="5"/>
        <v>11000</v>
      </c>
    </row>
    <row r="72" spans="1:17">
      <c r="A72" s="86">
        <v>1</v>
      </c>
      <c r="B72" s="86" t="s">
        <v>4</v>
      </c>
      <c r="C72" s="86" t="s">
        <v>915</v>
      </c>
      <c r="D72" s="86" t="s">
        <v>916</v>
      </c>
      <c r="E72" s="87">
        <v>13000</v>
      </c>
      <c r="F72" s="87">
        <v>9000</v>
      </c>
      <c r="G72" s="87">
        <v>19700</v>
      </c>
      <c r="H72" s="87">
        <v>15500</v>
      </c>
      <c r="I72" s="87">
        <v>13700</v>
      </c>
      <c r="J72" s="87">
        <v>12000</v>
      </c>
      <c r="K72" s="87">
        <v>20800</v>
      </c>
      <c r="L72" s="87">
        <v>16200</v>
      </c>
      <c r="M72" s="85">
        <f t="shared" si="3"/>
        <v>16000</v>
      </c>
      <c r="N72" s="48">
        <v>138412</v>
      </c>
      <c r="O72" s="48">
        <v>134855</v>
      </c>
      <c r="P72" s="85">
        <f t="shared" si="4"/>
        <v>13000</v>
      </c>
      <c r="Q72" s="85">
        <f t="shared" si="5"/>
        <v>12000</v>
      </c>
    </row>
    <row r="73" spans="1:17">
      <c r="A73" s="86">
        <v>1</v>
      </c>
      <c r="B73" s="86" t="s">
        <v>6</v>
      </c>
      <c r="C73" s="86" t="s">
        <v>917</v>
      </c>
      <c r="D73" s="86" t="s">
        <v>918</v>
      </c>
      <c r="E73" s="87">
        <v>16000</v>
      </c>
      <c r="F73" s="87">
        <v>11700</v>
      </c>
      <c r="G73" s="87">
        <v>22400</v>
      </c>
      <c r="H73" s="87">
        <v>17700</v>
      </c>
      <c r="I73" s="87">
        <v>13100</v>
      </c>
      <c r="J73" s="87">
        <v>12000</v>
      </c>
      <c r="K73" s="87">
        <v>23000</v>
      </c>
      <c r="L73" s="87">
        <v>17800</v>
      </c>
      <c r="M73" s="85">
        <f t="shared" si="3"/>
        <v>17000</v>
      </c>
      <c r="N73" s="48">
        <v>135177</v>
      </c>
      <c r="O73" s="48">
        <v>139132</v>
      </c>
      <c r="P73" s="85">
        <f t="shared" si="4"/>
        <v>16000</v>
      </c>
      <c r="Q73" s="85">
        <f t="shared" si="5"/>
        <v>12000</v>
      </c>
    </row>
    <row r="74" spans="1:17">
      <c r="A74" s="86">
        <v>1</v>
      </c>
      <c r="B74" s="86" t="s">
        <v>7</v>
      </c>
      <c r="C74" s="86" t="s">
        <v>919</v>
      </c>
      <c r="D74" s="86" t="s">
        <v>920</v>
      </c>
      <c r="E74" s="87">
        <v>18400</v>
      </c>
      <c r="F74" s="87">
        <v>9550</v>
      </c>
      <c r="G74" s="87">
        <v>23300</v>
      </c>
      <c r="H74" s="87">
        <v>19100</v>
      </c>
      <c r="I74" s="87">
        <v>12700</v>
      </c>
      <c r="J74" s="87">
        <v>11700</v>
      </c>
      <c r="K74" s="87">
        <v>24400</v>
      </c>
      <c r="L74" s="87">
        <v>18900</v>
      </c>
      <c r="M74" s="85">
        <f t="shared" si="3"/>
        <v>18000</v>
      </c>
      <c r="N74" s="48">
        <v>191610</v>
      </c>
      <c r="O74" s="48">
        <v>178408</v>
      </c>
      <c r="P74" s="85">
        <f t="shared" si="4"/>
        <v>18000</v>
      </c>
      <c r="Q74" s="85">
        <f t="shared" si="5"/>
        <v>11000</v>
      </c>
    </row>
    <row r="75" spans="1:17">
      <c r="A75" s="86">
        <v>1</v>
      </c>
      <c r="B75" s="86" t="s">
        <v>2</v>
      </c>
      <c r="C75" s="86" t="s">
        <v>921</v>
      </c>
      <c r="D75" s="86" t="s">
        <v>922</v>
      </c>
      <c r="E75" s="87">
        <v>13900</v>
      </c>
      <c r="F75" s="87">
        <v>7530</v>
      </c>
      <c r="G75" s="87">
        <v>22400</v>
      </c>
      <c r="H75" s="87">
        <v>18300</v>
      </c>
      <c r="I75" s="87">
        <v>12800</v>
      </c>
      <c r="J75" s="87">
        <v>11900</v>
      </c>
      <c r="K75" s="87">
        <v>23300</v>
      </c>
      <c r="L75" s="87">
        <v>18200</v>
      </c>
      <c r="M75" s="85">
        <f t="shared" si="3"/>
        <v>18000</v>
      </c>
      <c r="N75" s="48">
        <v>105564</v>
      </c>
      <c r="O75" s="48">
        <v>97838</v>
      </c>
      <c r="P75" s="85">
        <f t="shared" si="4"/>
        <v>13000</v>
      </c>
      <c r="Q75" s="85">
        <f t="shared" si="5"/>
        <v>11000</v>
      </c>
    </row>
    <row r="76" spans="1:17">
      <c r="A76" s="86">
        <v>1</v>
      </c>
      <c r="B76" s="86" t="s">
        <v>1</v>
      </c>
      <c r="C76" s="86" t="s">
        <v>923</v>
      </c>
      <c r="D76" s="86" t="s">
        <v>924</v>
      </c>
      <c r="E76" s="87">
        <v>14600</v>
      </c>
      <c r="F76" s="87">
        <v>8560</v>
      </c>
      <c r="G76" s="87">
        <v>21400</v>
      </c>
      <c r="H76" s="87">
        <v>18200</v>
      </c>
      <c r="I76" s="87">
        <v>12400</v>
      </c>
      <c r="J76" s="87">
        <v>11300</v>
      </c>
      <c r="K76" s="87">
        <v>22400</v>
      </c>
      <c r="L76" s="87">
        <v>18000</v>
      </c>
      <c r="M76" s="85">
        <f t="shared" si="3"/>
        <v>18000</v>
      </c>
      <c r="N76" s="48">
        <v>513242</v>
      </c>
      <c r="O76" s="48">
        <v>493470</v>
      </c>
      <c r="P76" s="85">
        <f t="shared" si="4"/>
        <v>14000</v>
      </c>
      <c r="Q76" s="85">
        <f t="shared" si="5"/>
        <v>11000</v>
      </c>
    </row>
    <row r="77" spans="1:17">
      <c r="A77" s="86">
        <v>1</v>
      </c>
      <c r="B77" s="86" t="s">
        <v>5</v>
      </c>
      <c r="C77" s="86" t="s">
        <v>925</v>
      </c>
      <c r="D77" s="86" t="s">
        <v>926</v>
      </c>
      <c r="E77" s="87">
        <v>17500</v>
      </c>
      <c r="F77" s="87">
        <v>9230</v>
      </c>
      <c r="G77" s="87">
        <v>23300</v>
      </c>
      <c r="H77" s="87">
        <v>17800</v>
      </c>
      <c r="I77" s="87">
        <v>14300</v>
      </c>
      <c r="J77" s="87">
        <v>12000</v>
      </c>
      <c r="K77" s="87">
        <v>25400</v>
      </c>
      <c r="L77" s="87">
        <v>18800</v>
      </c>
      <c r="M77" s="85">
        <f t="shared" si="3"/>
        <v>18000</v>
      </c>
      <c r="N77" s="48">
        <v>316028</v>
      </c>
      <c r="O77" s="48">
        <v>307190</v>
      </c>
      <c r="P77" s="85">
        <f t="shared" si="4"/>
        <v>17000</v>
      </c>
      <c r="Q77" s="85">
        <f t="shared" si="5"/>
        <v>12000</v>
      </c>
    </row>
    <row r="78" spans="1:17">
      <c r="A78" s="86">
        <v>1</v>
      </c>
      <c r="B78" s="86" t="s">
        <v>20</v>
      </c>
      <c r="C78" s="86" t="s">
        <v>927</v>
      </c>
      <c r="D78" s="86" t="s">
        <v>928</v>
      </c>
      <c r="E78" s="87">
        <v>22500</v>
      </c>
      <c r="F78" s="87">
        <v>8770</v>
      </c>
      <c r="G78" s="87">
        <v>28300</v>
      </c>
      <c r="H78" s="87">
        <v>18900</v>
      </c>
      <c r="I78" s="87">
        <v>15600</v>
      </c>
      <c r="J78" s="87">
        <v>12500</v>
      </c>
      <c r="K78" s="87">
        <v>31400</v>
      </c>
      <c r="L78" s="87">
        <v>20500</v>
      </c>
      <c r="M78" s="85">
        <f t="shared" si="3"/>
        <v>20000</v>
      </c>
      <c r="N78" s="48">
        <v>370127</v>
      </c>
      <c r="O78" s="48">
        <v>351817</v>
      </c>
      <c r="P78" s="85">
        <f t="shared" si="4"/>
        <v>22000</v>
      </c>
      <c r="Q78" s="85">
        <f t="shared" si="5"/>
        <v>12000</v>
      </c>
    </row>
    <row r="79" spans="1:17">
      <c r="A79" s="86">
        <v>1</v>
      </c>
      <c r="B79" s="86" t="s">
        <v>22</v>
      </c>
      <c r="C79" s="86" t="s">
        <v>929</v>
      </c>
      <c r="D79" s="86" t="s">
        <v>930</v>
      </c>
      <c r="E79" s="87">
        <v>13900</v>
      </c>
      <c r="F79" s="87">
        <v>8120</v>
      </c>
      <c r="G79" s="87">
        <v>21800</v>
      </c>
      <c r="H79" s="87">
        <v>18400</v>
      </c>
      <c r="I79" s="87">
        <v>11900</v>
      </c>
      <c r="J79" s="87">
        <v>11900</v>
      </c>
      <c r="K79" s="87">
        <v>22600</v>
      </c>
      <c r="L79" s="87">
        <v>18400</v>
      </c>
      <c r="M79" s="85">
        <f t="shared" si="3"/>
        <v>18000</v>
      </c>
      <c r="N79" s="48">
        <v>125746</v>
      </c>
      <c r="O79" s="48">
        <v>118208</v>
      </c>
      <c r="P79" s="85">
        <f t="shared" si="4"/>
        <v>13000</v>
      </c>
      <c r="Q79" s="85">
        <f t="shared" si="5"/>
        <v>11000</v>
      </c>
    </row>
    <row r="80" spans="1:17">
      <c r="A80" s="86">
        <v>1</v>
      </c>
      <c r="B80" s="86" t="s">
        <v>23</v>
      </c>
      <c r="C80" s="86" t="s">
        <v>931</v>
      </c>
      <c r="D80" s="86" t="s">
        <v>932</v>
      </c>
      <c r="E80" s="87">
        <v>20800</v>
      </c>
      <c r="F80" s="87">
        <v>10000</v>
      </c>
      <c r="G80" s="87">
        <v>25700</v>
      </c>
      <c r="H80" s="87">
        <v>19200</v>
      </c>
      <c r="I80" s="87">
        <v>12400</v>
      </c>
      <c r="J80" s="87">
        <v>11600</v>
      </c>
      <c r="K80" s="87">
        <v>27200</v>
      </c>
      <c r="L80" s="87">
        <v>19700</v>
      </c>
      <c r="M80" s="85">
        <f t="shared" si="3"/>
        <v>19000</v>
      </c>
      <c r="N80" s="48">
        <v>202228</v>
      </c>
      <c r="O80" s="48">
        <v>191080</v>
      </c>
      <c r="P80" s="85">
        <f t="shared" si="4"/>
        <v>20000</v>
      </c>
      <c r="Q80" s="85">
        <f t="shared" si="5"/>
        <v>11000</v>
      </c>
    </row>
    <row r="81" spans="1:17">
      <c r="A81" s="86">
        <v>1</v>
      </c>
      <c r="B81" s="86" t="s">
        <v>21</v>
      </c>
      <c r="C81" s="86" t="s">
        <v>933</v>
      </c>
      <c r="D81" s="86" t="s">
        <v>934</v>
      </c>
      <c r="E81" s="87">
        <v>19200</v>
      </c>
      <c r="F81" s="87">
        <v>9910</v>
      </c>
      <c r="G81" s="87">
        <v>25400</v>
      </c>
      <c r="H81" s="87">
        <v>19100</v>
      </c>
      <c r="I81" s="87">
        <v>14900</v>
      </c>
      <c r="J81" s="87">
        <v>13400</v>
      </c>
      <c r="K81" s="87">
        <v>27600</v>
      </c>
      <c r="L81" s="87">
        <v>20000</v>
      </c>
      <c r="M81" s="85">
        <f t="shared" si="3"/>
        <v>20000</v>
      </c>
      <c r="N81" s="48">
        <v>329608</v>
      </c>
      <c r="O81" s="48">
        <v>321971</v>
      </c>
      <c r="P81" s="85">
        <f t="shared" si="4"/>
        <v>19000</v>
      </c>
      <c r="Q81" s="85">
        <f t="shared" si="5"/>
        <v>13000</v>
      </c>
    </row>
    <row r="82" spans="1:17">
      <c r="A82" s="86">
        <v>1</v>
      </c>
      <c r="B82" s="86" t="s">
        <v>18</v>
      </c>
      <c r="C82" s="86" t="s">
        <v>935</v>
      </c>
      <c r="D82" s="86" t="s">
        <v>936</v>
      </c>
      <c r="E82" s="87">
        <v>15400</v>
      </c>
      <c r="F82" s="87">
        <v>8990</v>
      </c>
      <c r="G82" s="87">
        <v>19800</v>
      </c>
      <c r="H82" s="87">
        <v>16600</v>
      </c>
      <c r="I82" s="87">
        <v>12200</v>
      </c>
      <c r="J82" s="87">
        <v>11800</v>
      </c>
      <c r="K82" s="87">
        <v>21500</v>
      </c>
      <c r="L82" s="87">
        <v>17200</v>
      </c>
      <c r="M82" s="85">
        <f t="shared" si="3"/>
        <v>17000</v>
      </c>
      <c r="N82" s="48">
        <v>147489</v>
      </c>
      <c r="O82" s="48">
        <v>137470</v>
      </c>
      <c r="P82" s="85">
        <f t="shared" si="4"/>
        <v>15000</v>
      </c>
      <c r="Q82" s="85">
        <f t="shared" si="5"/>
        <v>11000</v>
      </c>
    </row>
    <row r="83" spans="1:17">
      <c r="A83" s="86">
        <v>1</v>
      </c>
      <c r="B83" s="86" t="s">
        <v>19</v>
      </c>
      <c r="C83" s="86" t="s">
        <v>937</v>
      </c>
      <c r="D83" s="86" t="s">
        <v>938</v>
      </c>
      <c r="E83" s="87">
        <v>10700</v>
      </c>
      <c r="F83" s="87">
        <v>7580</v>
      </c>
      <c r="G83" s="87">
        <v>18700</v>
      </c>
      <c r="H83" s="87">
        <v>16400</v>
      </c>
      <c r="I83" s="87">
        <v>11100</v>
      </c>
      <c r="J83" s="87">
        <v>10600</v>
      </c>
      <c r="K83" s="87">
        <v>19500</v>
      </c>
      <c r="L83" s="87">
        <v>16600</v>
      </c>
      <c r="M83" s="85">
        <f t="shared" si="3"/>
        <v>16000</v>
      </c>
      <c r="N83" s="48">
        <v>142065</v>
      </c>
      <c r="O83" s="48">
        <v>142283</v>
      </c>
      <c r="P83" s="85">
        <f t="shared" si="4"/>
        <v>10000</v>
      </c>
      <c r="Q83" s="85">
        <f t="shared" si="5"/>
        <v>10000</v>
      </c>
    </row>
    <row r="84" spans="1:17">
      <c r="A84" s="86">
        <v>1</v>
      </c>
      <c r="B84" s="86" t="s">
        <v>88</v>
      </c>
      <c r="C84" s="86" t="s">
        <v>939</v>
      </c>
      <c r="D84" s="86" t="s">
        <v>940</v>
      </c>
      <c r="E84" s="87">
        <v>11900</v>
      </c>
      <c r="F84" s="87">
        <v>8390</v>
      </c>
      <c r="G84" s="87">
        <v>19700</v>
      </c>
      <c r="H84" s="87">
        <v>17400</v>
      </c>
      <c r="I84" s="87">
        <v>10700</v>
      </c>
      <c r="J84" s="87">
        <v>10300</v>
      </c>
      <c r="K84" s="87">
        <v>19900</v>
      </c>
      <c r="L84" s="87">
        <v>17100</v>
      </c>
      <c r="M84" s="85">
        <f t="shared" si="3"/>
        <v>17000</v>
      </c>
      <c r="N84" s="48">
        <v>256406</v>
      </c>
      <c r="O84" s="48">
        <v>243589</v>
      </c>
      <c r="P84" s="85">
        <f t="shared" si="4"/>
        <v>11000</v>
      </c>
      <c r="Q84" s="85">
        <f t="shared" si="5"/>
        <v>10000</v>
      </c>
    </row>
    <row r="85" spans="1:17">
      <c r="A85" s="86">
        <v>1</v>
      </c>
      <c r="B85" s="86" t="s">
        <v>87</v>
      </c>
      <c r="C85" s="86" t="s">
        <v>941</v>
      </c>
      <c r="D85" s="86" t="s">
        <v>942</v>
      </c>
      <c r="E85" s="87">
        <v>17700</v>
      </c>
      <c r="F85" s="87">
        <v>9570</v>
      </c>
      <c r="G85" s="87">
        <v>23200</v>
      </c>
      <c r="H85" s="87">
        <v>18200</v>
      </c>
      <c r="I85" s="87">
        <v>14000</v>
      </c>
      <c r="J85" s="87">
        <v>12200</v>
      </c>
      <c r="K85" s="87">
        <v>25300</v>
      </c>
      <c r="L85" s="87">
        <v>18700</v>
      </c>
      <c r="M85" s="85">
        <f t="shared" si="3"/>
        <v>18000</v>
      </c>
      <c r="N85" s="48">
        <v>334179</v>
      </c>
      <c r="O85" s="48">
        <v>314113</v>
      </c>
      <c r="P85" s="85">
        <f t="shared" si="4"/>
        <v>17000</v>
      </c>
      <c r="Q85" s="85">
        <f t="shared" si="5"/>
        <v>12000</v>
      </c>
    </row>
    <row r="86" spans="1:17">
      <c r="A86" s="86">
        <v>1</v>
      </c>
      <c r="B86" s="86" t="s">
        <v>89</v>
      </c>
      <c r="C86" s="86" t="s">
        <v>943</v>
      </c>
      <c r="D86" s="86" t="s">
        <v>944</v>
      </c>
      <c r="E86" s="87">
        <v>13600</v>
      </c>
      <c r="F86" s="87">
        <v>10300</v>
      </c>
      <c r="G86" s="87">
        <v>21200</v>
      </c>
      <c r="H86" s="87">
        <v>17100</v>
      </c>
      <c r="I86" s="87">
        <v>12000</v>
      </c>
      <c r="J86" s="87">
        <v>10800</v>
      </c>
      <c r="K86" s="87">
        <v>21900</v>
      </c>
      <c r="L86" s="87">
        <v>17200</v>
      </c>
      <c r="M86" s="85">
        <f t="shared" si="3"/>
        <v>17000</v>
      </c>
      <c r="N86" s="48">
        <v>159616</v>
      </c>
      <c r="O86" s="48">
        <v>157979</v>
      </c>
      <c r="P86" s="85">
        <f t="shared" si="4"/>
        <v>13000</v>
      </c>
      <c r="Q86" s="85">
        <f t="shared" si="5"/>
        <v>10000</v>
      </c>
    </row>
    <row r="87" spans="1:17">
      <c r="A87" s="86">
        <v>1</v>
      </c>
      <c r="B87" s="86" t="s">
        <v>90</v>
      </c>
      <c r="C87" s="86" t="s">
        <v>945</v>
      </c>
      <c r="D87" s="86" t="s">
        <v>946</v>
      </c>
      <c r="E87" s="87">
        <v>22500</v>
      </c>
      <c r="F87" s="87">
        <v>9130</v>
      </c>
      <c r="G87" s="87">
        <v>21800</v>
      </c>
      <c r="H87" s="87">
        <v>17500</v>
      </c>
      <c r="I87" s="87">
        <v>12800</v>
      </c>
      <c r="J87" s="87">
        <v>11400</v>
      </c>
      <c r="K87" s="87">
        <v>23700</v>
      </c>
      <c r="L87" s="87">
        <v>18000</v>
      </c>
      <c r="M87" s="85">
        <f t="shared" si="3"/>
        <v>18000</v>
      </c>
      <c r="N87" s="48">
        <v>167446</v>
      </c>
      <c r="O87" s="48">
        <v>152849</v>
      </c>
      <c r="P87" s="85">
        <f t="shared" si="4"/>
        <v>22000</v>
      </c>
      <c r="Q87" s="85">
        <f t="shared" si="5"/>
        <v>11000</v>
      </c>
    </row>
    <row r="88" spans="1:17">
      <c r="A88" s="86">
        <v>1</v>
      </c>
      <c r="B88" s="86" t="s">
        <v>91</v>
      </c>
      <c r="C88" s="86" t="s">
        <v>947</v>
      </c>
      <c r="D88" s="86" t="s">
        <v>948</v>
      </c>
      <c r="E88" s="87">
        <v>16300</v>
      </c>
      <c r="F88" s="87">
        <v>9710</v>
      </c>
      <c r="G88" s="87">
        <v>25100</v>
      </c>
      <c r="H88" s="87">
        <v>18900</v>
      </c>
      <c r="I88" s="87">
        <v>14000</v>
      </c>
      <c r="J88" s="87">
        <v>12600</v>
      </c>
      <c r="K88" s="87">
        <v>25600</v>
      </c>
      <c r="L88" s="87">
        <v>19100</v>
      </c>
      <c r="M88" s="85">
        <f t="shared" si="3"/>
        <v>19000</v>
      </c>
      <c r="N88" s="48">
        <v>198051</v>
      </c>
      <c r="O88" s="48">
        <v>181094</v>
      </c>
      <c r="P88" s="85">
        <f t="shared" si="4"/>
        <v>16000</v>
      </c>
      <c r="Q88" s="85">
        <f t="shared" si="5"/>
        <v>12000</v>
      </c>
    </row>
    <row r="89" spans="1:17">
      <c r="A89" s="86">
        <v>1</v>
      </c>
      <c r="B89" s="86" t="s">
        <v>122</v>
      </c>
      <c r="C89" s="86" t="s">
        <v>949</v>
      </c>
      <c r="D89" s="86" t="s">
        <v>950</v>
      </c>
      <c r="E89" s="87">
        <v>13800</v>
      </c>
      <c r="F89" s="87">
        <v>8800</v>
      </c>
      <c r="G89" s="87">
        <v>22700</v>
      </c>
      <c r="H89" s="87">
        <v>18500</v>
      </c>
      <c r="I89" s="87">
        <v>12200</v>
      </c>
      <c r="J89" s="87">
        <v>10500</v>
      </c>
      <c r="K89" s="87">
        <v>23200</v>
      </c>
      <c r="L89" s="87">
        <v>18400</v>
      </c>
      <c r="M89" s="85">
        <f t="shared" si="3"/>
        <v>18000</v>
      </c>
      <c r="N89" s="48">
        <v>248752</v>
      </c>
      <c r="O89" s="48">
        <v>221708</v>
      </c>
      <c r="P89" s="85">
        <f t="shared" si="4"/>
        <v>13000</v>
      </c>
      <c r="Q89" s="85">
        <f t="shared" si="5"/>
        <v>10000</v>
      </c>
    </row>
    <row r="90" spans="1:17">
      <c r="A90" s="86">
        <v>1</v>
      </c>
      <c r="B90" s="86" t="s">
        <v>123</v>
      </c>
      <c r="C90" s="86" t="s">
        <v>951</v>
      </c>
      <c r="D90" s="86" t="s">
        <v>952</v>
      </c>
      <c r="E90" s="87">
        <v>12900</v>
      </c>
      <c r="F90" s="87">
        <v>8340</v>
      </c>
      <c r="G90" s="87">
        <v>19000</v>
      </c>
      <c r="H90" s="87">
        <v>16100</v>
      </c>
      <c r="I90" s="87">
        <v>11200</v>
      </c>
      <c r="J90" s="87">
        <v>10200</v>
      </c>
      <c r="K90" s="87">
        <v>20100</v>
      </c>
      <c r="L90" s="87">
        <v>16200</v>
      </c>
      <c r="M90" s="85">
        <f t="shared" si="3"/>
        <v>16000</v>
      </c>
      <c r="N90" s="48">
        <v>329839</v>
      </c>
      <c r="O90" s="48">
        <v>279921</v>
      </c>
      <c r="P90" s="85">
        <f t="shared" si="4"/>
        <v>12000</v>
      </c>
      <c r="Q90" s="85">
        <f t="shared" si="5"/>
        <v>10000</v>
      </c>
    </row>
    <row r="91" spans="1:17">
      <c r="A91" s="86">
        <v>1</v>
      </c>
      <c r="B91" s="86" t="s">
        <v>125</v>
      </c>
      <c r="C91" s="86" t="s">
        <v>953</v>
      </c>
      <c r="D91" s="86" t="s">
        <v>954</v>
      </c>
      <c r="E91" s="87">
        <v>16800</v>
      </c>
      <c r="F91" s="87">
        <v>6390</v>
      </c>
      <c r="G91" s="87">
        <v>29000</v>
      </c>
      <c r="H91" s="87">
        <v>20700</v>
      </c>
      <c r="I91" s="87">
        <v>16000</v>
      </c>
      <c r="J91" s="87">
        <v>11800</v>
      </c>
      <c r="K91" s="87">
        <v>32100</v>
      </c>
      <c r="L91" s="87">
        <v>22300</v>
      </c>
      <c r="M91" s="85">
        <f t="shared" si="3"/>
        <v>22000</v>
      </c>
      <c r="N91" s="48">
        <v>37369</v>
      </c>
      <c r="O91" s="48">
        <v>34563</v>
      </c>
      <c r="P91" s="85">
        <f t="shared" si="4"/>
        <v>16000</v>
      </c>
      <c r="Q91" s="85">
        <f t="shared" si="5"/>
        <v>11000</v>
      </c>
    </row>
    <row r="92" spans="1:17">
      <c r="A92" s="86">
        <v>1</v>
      </c>
      <c r="B92" s="86" t="s">
        <v>124</v>
      </c>
      <c r="C92" s="86" t="s">
        <v>955</v>
      </c>
      <c r="D92" s="86" t="s">
        <v>956</v>
      </c>
      <c r="E92" s="87">
        <v>14400</v>
      </c>
      <c r="F92" s="87">
        <v>8440</v>
      </c>
      <c r="G92" s="87">
        <v>20600</v>
      </c>
      <c r="H92" s="87">
        <v>17300</v>
      </c>
      <c r="I92" s="87">
        <v>11700</v>
      </c>
      <c r="J92" s="87">
        <v>11000</v>
      </c>
      <c r="K92" s="87">
        <v>21200</v>
      </c>
      <c r="L92" s="87">
        <v>16800</v>
      </c>
      <c r="M92" s="85">
        <f t="shared" si="3"/>
        <v>16000</v>
      </c>
      <c r="N92" s="48">
        <v>305680</v>
      </c>
      <c r="O92" s="48">
        <v>266988</v>
      </c>
      <c r="P92" s="85">
        <f t="shared" si="4"/>
        <v>14000</v>
      </c>
      <c r="Q92" s="85">
        <f t="shared" si="5"/>
        <v>11000</v>
      </c>
    </row>
    <row r="93" spans="1:17">
      <c r="A93" s="86">
        <v>1</v>
      </c>
      <c r="B93" s="86" t="s">
        <v>195</v>
      </c>
      <c r="C93" s="86" t="s">
        <v>957</v>
      </c>
      <c r="D93" s="86" t="s">
        <v>958</v>
      </c>
      <c r="E93" s="87">
        <v>15200</v>
      </c>
      <c r="F93" s="87">
        <v>8760</v>
      </c>
      <c r="G93" s="87">
        <v>20600</v>
      </c>
      <c r="H93" s="87">
        <v>17100</v>
      </c>
      <c r="I93" s="87">
        <v>14300</v>
      </c>
      <c r="J93" s="87">
        <v>11600</v>
      </c>
      <c r="K93" s="87">
        <v>23900</v>
      </c>
      <c r="L93" s="87">
        <v>18500</v>
      </c>
      <c r="M93" s="85">
        <f t="shared" si="3"/>
        <v>18000</v>
      </c>
      <c r="N93" s="48">
        <v>183477</v>
      </c>
      <c r="O93" s="48">
        <v>174871</v>
      </c>
      <c r="P93" s="85">
        <f t="shared" si="4"/>
        <v>15000</v>
      </c>
      <c r="Q93" s="85">
        <f t="shared" si="5"/>
        <v>11000</v>
      </c>
    </row>
    <row r="94" spans="1:17">
      <c r="A94" s="86">
        <v>1</v>
      </c>
      <c r="B94" s="86" t="s">
        <v>198</v>
      </c>
      <c r="C94" s="86" t="s">
        <v>959</v>
      </c>
      <c r="D94" s="86" t="s">
        <v>960</v>
      </c>
      <c r="E94" s="87">
        <v>14400</v>
      </c>
      <c r="F94" s="87">
        <v>8580</v>
      </c>
      <c r="G94" s="87">
        <v>21800</v>
      </c>
      <c r="H94" s="87">
        <v>18000</v>
      </c>
      <c r="I94" s="87">
        <v>11400</v>
      </c>
      <c r="J94" s="87">
        <v>10600</v>
      </c>
      <c r="K94" s="87">
        <v>22800</v>
      </c>
      <c r="L94" s="87">
        <v>18200</v>
      </c>
      <c r="M94" s="85">
        <f t="shared" si="3"/>
        <v>18000</v>
      </c>
      <c r="N94" s="48">
        <v>166641</v>
      </c>
      <c r="O94" s="48">
        <v>158325</v>
      </c>
      <c r="P94" s="85">
        <f t="shared" si="4"/>
        <v>14000</v>
      </c>
      <c r="Q94" s="85">
        <f t="shared" si="5"/>
        <v>10000</v>
      </c>
    </row>
    <row r="95" spans="1:17">
      <c r="A95" s="86">
        <v>1</v>
      </c>
      <c r="B95" s="86" t="s">
        <v>196</v>
      </c>
      <c r="C95" s="86" t="s">
        <v>961</v>
      </c>
      <c r="D95" s="86" t="s">
        <v>962</v>
      </c>
      <c r="E95" s="87">
        <v>17000</v>
      </c>
      <c r="F95" s="87">
        <v>9680</v>
      </c>
      <c r="G95" s="87">
        <v>22000</v>
      </c>
      <c r="H95" s="87">
        <v>17300</v>
      </c>
      <c r="I95" s="87">
        <v>13700</v>
      </c>
      <c r="J95" s="87">
        <v>11400</v>
      </c>
      <c r="K95" s="87">
        <v>24600</v>
      </c>
      <c r="L95" s="87">
        <v>18300</v>
      </c>
      <c r="M95" s="85">
        <f t="shared" si="3"/>
        <v>18000</v>
      </c>
      <c r="N95" s="48">
        <v>306129</v>
      </c>
      <c r="O95" s="48">
        <v>283173</v>
      </c>
      <c r="P95" s="85">
        <f t="shared" si="4"/>
        <v>17000</v>
      </c>
      <c r="Q95" s="85">
        <f t="shared" si="5"/>
        <v>11000</v>
      </c>
    </row>
    <row r="96" spans="1:17">
      <c r="A96" s="86">
        <v>1</v>
      </c>
      <c r="B96" s="86" t="s">
        <v>197</v>
      </c>
      <c r="C96" s="86" t="s">
        <v>963</v>
      </c>
      <c r="D96" s="86" t="s">
        <v>964</v>
      </c>
      <c r="E96" s="87">
        <v>12800</v>
      </c>
      <c r="F96" s="87">
        <v>8760</v>
      </c>
      <c r="G96" s="87">
        <v>19600</v>
      </c>
      <c r="H96" s="87">
        <v>17500</v>
      </c>
      <c r="I96" s="87">
        <v>10700</v>
      </c>
      <c r="J96" s="87">
        <v>10700</v>
      </c>
      <c r="K96" s="87">
        <v>19500</v>
      </c>
      <c r="L96" s="87">
        <v>16600</v>
      </c>
      <c r="M96" s="85">
        <f t="shared" si="3"/>
        <v>16000</v>
      </c>
      <c r="N96" s="48">
        <v>249008</v>
      </c>
      <c r="O96" s="48">
        <v>240636</v>
      </c>
      <c r="P96" s="85">
        <f t="shared" si="4"/>
        <v>12000</v>
      </c>
      <c r="Q96" s="85">
        <f t="shared" si="5"/>
        <v>10000</v>
      </c>
    </row>
    <row r="97" spans="1:17">
      <c r="A97" s="86">
        <v>1</v>
      </c>
      <c r="B97" s="86" t="s">
        <v>515</v>
      </c>
      <c r="C97" s="86" t="s">
        <v>965</v>
      </c>
      <c r="D97" s="86" t="s">
        <v>966</v>
      </c>
      <c r="E97" s="87">
        <v>19600</v>
      </c>
      <c r="F97" s="87">
        <v>9260</v>
      </c>
      <c r="G97" s="87">
        <v>25500</v>
      </c>
      <c r="H97" s="87">
        <v>18600</v>
      </c>
      <c r="I97" s="87">
        <v>15200</v>
      </c>
      <c r="J97" s="87">
        <v>12500</v>
      </c>
      <c r="K97" s="87">
        <v>28800</v>
      </c>
      <c r="L97" s="87">
        <v>20700</v>
      </c>
      <c r="M97" s="85">
        <f t="shared" si="3"/>
        <v>20000</v>
      </c>
      <c r="N97" s="48">
        <v>176016</v>
      </c>
      <c r="O97" s="48">
        <v>169040</v>
      </c>
      <c r="P97" s="85">
        <f t="shared" si="4"/>
        <v>19000</v>
      </c>
      <c r="Q97" s="85">
        <f t="shared" si="5"/>
        <v>12000</v>
      </c>
    </row>
    <row r="98" spans="1:17">
      <c r="A98" s="86">
        <v>1</v>
      </c>
      <c r="B98" s="86" t="s">
        <v>517</v>
      </c>
      <c r="C98" s="86" t="s">
        <v>967</v>
      </c>
      <c r="D98" s="86" t="s">
        <v>968</v>
      </c>
      <c r="E98" s="87">
        <v>18100</v>
      </c>
      <c r="F98" s="87">
        <v>10000</v>
      </c>
      <c r="G98" s="87">
        <v>23400</v>
      </c>
      <c r="H98" s="87">
        <v>19400</v>
      </c>
      <c r="I98" s="87">
        <v>12500</v>
      </c>
      <c r="J98" s="87">
        <v>11200</v>
      </c>
      <c r="K98" s="87">
        <v>25000</v>
      </c>
      <c r="L98" s="87">
        <v>19400</v>
      </c>
      <c r="M98" s="85">
        <f t="shared" si="3"/>
        <v>19000</v>
      </c>
      <c r="N98" s="48">
        <v>428234</v>
      </c>
      <c r="O98" s="48">
        <v>380615</v>
      </c>
      <c r="P98" s="85">
        <f t="shared" si="4"/>
        <v>18000</v>
      </c>
      <c r="Q98" s="85">
        <f t="shared" si="5"/>
        <v>11000</v>
      </c>
    </row>
    <row r="99" spans="1:17">
      <c r="A99" s="86">
        <v>1</v>
      </c>
      <c r="B99" s="86" t="s">
        <v>520</v>
      </c>
      <c r="C99" s="86" t="s">
        <v>969</v>
      </c>
      <c r="D99" s="86" t="s">
        <v>970</v>
      </c>
      <c r="E99" s="87">
        <v>18300</v>
      </c>
      <c r="F99" s="87">
        <v>10000</v>
      </c>
      <c r="G99" s="87">
        <v>24400</v>
      </c>
      <c r="H99" s="87">
        <v>18300</v>
      </c>
      <c r="I99" s="87">
        <v>14200</v>
      </c>
      <c r="J99" s="87">
        <v>11800</v>
      </c>
      <c r="K99" s="87">
        <v>26800</v>
      </c>
      <c r="L99" s="87">
        <v>19500</v>
      </c>
      <c r="M99" s="85">
        <f t="shared" si="3"/>
        <v>19000</v>
      </c>
      <c r="N99" s="48">
        <v>202566</v>
      </c>
      <c r="O99" s="48">
        <v>188564</v>
      </c>
      <c r="P99" s="85">
        <f t="shared" si="4"/>
        <v>18000</v>
      </c>
      <c r="Q99" s="85">
        <f t="shared" si="5"/>
        <v>11000</v>
      </c>
    </row>
    <row r="100" spans="1:17">
      <c r="A100" s="86">
        <v>1</v>
      </c>
      <c r="B100" s="86" t="s">
        <v>523</v>
      </c>
      <c r="C100" s="86" t="s">
        <v>971</v>
      </c>
      <c r="D100" s="86" t="s">
        <v>972</v>
      </c>
      <c r="E100" s="87">
        <v>18000</v>
      </c>
      <c r="F100" s="87">
        <v>10700</v>
      </c>
      <c r="G100" s="87">
        <v>24300</v>
      </c>
      <c r="H100" s="87">
        <v>19700</v>
      </c>
      <c r="I100" s="87">
        <v>12900</v>
      </c>
      <c r="J100" s="87">
        <v>11200</v>
      </c>
      <c r="K100" s="87">
        <v>25800</v>
      </c>
      <c r="L100" s="87">
        <v>20200</v>
      </c>
      <c r="M100" s="85">
        <f t="shared" si="3"/>
        <v>20000</v>
      </c>
      <c r="N100" s="48">
        <v>262767</v>
      </c>
      <c r="O100" s="48">
        <v>245641</v>
      </c>
      <c r="P100" s="85">
        <f t="shared" si="4"/>
        <v>18000</v>
      </c>
      <c r="Q100" s="85">
        <f t="shared" si="5"/>
        <v>11000</v>
      </c>
    </row>
    <row r="101" spans="1:17">
      <c r="A101" s="86">
        <v>1</v>
      </c>
      <c r="B101" s="86" t="s">
        <v>518</v>
      </c>
      <c r="C101" s="86" t="s">
        <v>973</v>
      </c>
      <c r="D101" s="86" t="s">
        <v>974</v>
      </c>
      <c r="E101" s="87">
        <v>14300</v>
      </c>
      <c r="F101" s="87">
        <v>9020</v>
      </c>
      <c r="G101" s="87">
        <v>19400</v>
      </c>
      <c r="H101" s="87">
        <v>15700</v>
      </c>
      <c r="I101" s="87">
        <v>13200</v>
      </c>
      <c r="J101" s="87">
        <v>11400</v>
      </c>
      <c r="K101" s="87">
        <v>21800</v>
      </c>
      <c r="L101" s="87">
        <v>17100</v>
      </c>
      <c r="M101" s="85">
        <f t="shared" si="3"/>
        <v>17000</v>
      </c>
      <c r="N101" s="48">
        <v>532273</v>
      </c>
      <c r="O101" s="48">
        <v>499114</v>
      </c>
      <c r="P101" s="85">
        <f t="shared" si="4"/>
        <v>14000</v>
      </c>
      <c r="Q101" s="85">
        <f t="shared" si="5"/>
        <v>11000</v>
      </c>
    </row>
    <row r="102" spans="1:17">
      <c r="A102" s="86">
        <v>1</v>
      </c>
      <c r="B102" s="86" t="s">
        <v>519</v>
      </c>
      <c r="C102" s="86" t="s">
        <v>975</v>
      </c>
      <c r="D102" s="86" t="s">
        <v>976</v>
      </c>
      <c r="E102" s="87">
        <v>14300</v>
      </c>
      <c r="F102" s="87">
        <v>9020</v>
      </c>
      <c r="G102" s="87">
        <v>19400</v>
      </c>
      <c r="H102" s="87">
        <v>15700</v>
      </c>
      <c r="I102" s="87">
        <v>13200</v>
      </c>
      <c r="J102" s="87">
        <v>11400</v>
      </c>
      <c r="K102" s="87">
        <v>21800</v>
      </c>
      <c r="L102" s="87">
        <v>17100</v>
      </c>
      <c r="M102" s="85">
        <f t="shared" si="3"/>
        <v>17000</v>
      </c>
      <c r="N102" s="48">
        <v>2203</v>
      </c>
      <c r="O102" s="48">
        <v>2153</v>
      </c>
      <c r="P102" s="85">
        <f t="shared" si="4"/>
        <v>14000</v>
      </c>
      <c r="Q102" s="85">
        <f t="shared" si="5"/>
        <v>11000</v>
      </c>
    </row>
    <row r="103" spans="1:17">
      <c r="A103" s="86">
        <v>1</v>
      </c>
      <c r="B103" s="86" t="s">
        <v>521</v>
      </c>
      <c r="C103" s="86" t="s">
        <v>977</v>
      </c>
      <c r="D103" s="86" t="s">
        <v>978</v>
      </c>
      <c r="E103" s="87">
        <v>15400</v>
      </c>
      <c r="F103" s="87">
        <v>9820</v>
      </c>
      <c r="G103" s="87">
        <v>20500</v>
      </c>
      <c r="H103" s="87">
        <v>17000</v>
      </c>
      <c r="I103" s="87">
        <v>11400</v>
      </c>
      <c r="J103" s="87">
        <v>11200</v>
      </c>
      <c r="K103" s="87">
        <v>21600</v>
      </c>
      <c r="L103" s="87">
        <v>17500</v>
      </c>
      <c r="M103" s="85">
        <f t="shared" si="3"/>
        <v>17000</v>
      </c>
      <c r="N103" s="48">
        <v>256384</v>
      </c>
      <c r="O103" s="48">
        <v>240720</v>
      </c>
      <c r="P103" s="85">
        <f t="shared" si="4"/>
        <v>15000</v>
      </c>
      <c r="Q103" s="85">
        <f t="shared" si="5"/>
        <v>11000</v>
      </c>
    </row>
    <row r="104" spans="1:17">
      <c r="A104" s="86">
        <v>1</v>
      </c>
      <c r="B104" s="86" t="s">
        <v>525</v>
      </c>
      <c r="C104" s="86" t="s">
        <v>979</v>
      </c>
      <c r="D104" s="86" t="s">
        <v>980</v>
      </c>
      <c r="E104" s="87">
        <v>13400</v>
      </c>
      <c r="F104" s="87">
        <v>9080</v>
      </c>
      <c r="G104" s="87">
        <v>18400</v>
      </c>
      <c r="H104" s="87">
        <v>15100</v>
      </c>
      <c r="I104" s="87">
        <v>12200</v>
      </c>
      <c r="J104" s="87">
        <v>11600</v>
      </c>
      <c r="K104" s="87">
        <v>20400</v>
      </c>
      <c r="L104" s="87">
        <v>16000</v>
      </c>
      <c r="M104" s="85">
        <f t="shared" si="3"/>
        <v>16000</v>
      </c>
      <c r="N104" s="48">
        <v>130959</v>
      </c>
      <c r="O104" s="48">
        <v>129706</v>
      </c>
      <c r="P104" s="85">
        <f t="shared" si="4"/>
        <v>13000</v>
      </c>
      <c r="Q104" s="85">
        <f t="shared" si="5"/>
        <v>11000</v>
      </c>
    </row>
    <row r="105" spans="1:17">
      <c r="A105" s="86">
        <v>1</v>
      </c>
      <c r="B105" s="86" t="s">
        <v>516</v>
      </c>
      <c r="C105" s="86" t="s">
        <v>981</v>
      </c>
      <c r="D105" s="86" t="s">
        <v>982</v>
      </c>
      <c r="E105" s="87">
        <v>13900</v>
      </c>
      <c r="F105" s="87">
        <v>9940</v>
      </c>
      <c r="G105" s="87">
        <v>21400</v>
      </c>
      <c r="H105" s="87">
        <v>17100</v>
      </c>
      <c r="I105" s="87">
        <v>12700</v>
      </c>
      <c r="J105" s="87">
        <v>10900</v>
      </c>
      <c r="K105" s="87">
        <v>22700</v>
      </c>
      <c r="L105" s="87">
        <v>17500</v>
      </c>
      <c r="M105" s="85">
        <f t="shared" si="3"/>
        <v>17000</v>
      </c>
      <c r="N105" s="48">
        <v>183491</v>
      </c>
      <c r="O105" s="48">
        <v>163444</v>
      </c>
      <c r="P105" s="85">
        <f t="shared" si="4"/>
        <v>13000</v>
      </c>
      <c r="Q105" s="85">
        <f t="shared" si="5"/>
        <v>10000</v>
      </c>
    </row>
    <row r="106" spans="1:17">
      <c r="A106" s="86">
        <v>1</v>
      </c>
      <c r="B106" s="86" t="s">
        <v>522</v>
      </c>
      <c r="C106" s="86" t="s">
        <v>983</v>
      </c>
      <c r="D106" s="86" t="s">
        <v>984</v>
      </c>
      <c r="E106" s="87">
        <v>16800</v>
      </c>
      <c r="F106" s="87">
        <v>10000</v>
      </c>
      <c r="G106" s="87">
        <v>22600</v>
      </c>
      <c r="H106" s="87">
        <v>17200</v>
      </c>
      <c r="I106" s="87">
        <v>15100</v>
      </c>
      <c r="J106" s="87">
        <v>11600</v>
      </c>
      <c r="K106" s="87">
        <v>25600</v>
      </c>
      <c r="L106" s="87">
        <v>18900</v>
      </c>
      <c r="M106" s="85">
        <f t="shared" si="3"/>
        <v>18000</v>
      </c>
      <c r="N106" s="48">
        <v>147645</v>
      </c>
      <c r="O106" s="48">
        <v>138288</v>
      </c>
      <c r="P106" s="85">
        <f t="shared" si="4"/>
        <v>16000</v>
      </c>
      <c r="Q106" s="85">
        <f t="shared" si="5"/>
        <v>11000</v>
      </c>
    </row>
    <row r="107" spans="1:17">
      <c r="A107" s="86">
        <v>1</v>
      </c>
      <c r="B107" s="86" t="s">
        <v>524</v>
      </c>
      <c r="C107" s="86" t="s">
        <v>985</v>
      </c>
      <c r="D107" s="86" t="s">
        <v>986</v>
      </c>
      <c r="E107" s="87">
        <v>13200</v>
      </c>
      <c r="F107" s="87">
        <v>9790</v>
      </c>
      <c r="G107" s="87">
        <v>24900</v>
      </c>
      <c r="H107" s="87">
        <v>20300</v>
      </c>
      <c r="I107" s="87">
        <v>11600</v>
      </c>
      <c r="J107" s="87">
        <v>10100</v>
      </c>
      <c r="K107" s="87">
        <v>25900</v>
      </c>
      <c r="L107" s="87">
        <v>20600</v>
      </c>
      <c r="M107" s="85">
        <f t="shared" si="3"/>
        <v>20000</v>
      </c>
      <c r="N107" s="48">
        <v>209156</v>
      </c>
      <c r="O107" s="48">
        <v>180051</v>
      </c>
      <c r="P107" s="85">
        <f t="shared" si="4"/>
        <v>13000</v>
      </c>
      <c r="Q107" s="85">
        <f t="shared" si="5"/>
        <v>10000</v>
      </c>
    </row>
    <row r="108" spans="1:17">
      <c r="A108" s="86">
        <v>1</v>
      </c>
      <c r="B108" s="86" t="s">
        <v>526</v>
      </c>
      <c r="C108" s="86" t="s">
        <v>987</v>
      </c>
      <c r="D108" s="86" t="s">
        <v>988</v>
      </c>
      <c r="E108" s="87">
        <v>18000</v>
      </c>
      <c r="F108" s="87">
        <v>10000</v>
      </c>
      <c r="G108" s="87">
        <v>25200</v>
      </c>
      <c r="H108" s="87">
        <v>19200</v>
      </c>
      <c r="I108" s="87">
        <v>14400</v>
      </c>
      <c r="J108" s="87">
        <v>11700</v>
      </c>
      <c r="K108" s="87">
        <v>27900</v>
      </c>
      <c r="L108" s="87">
        <v>20300</v>
      </c>
      <c r="M108" s="85">
        <f t="shared" si="3"/>
        <v>20000</v>
      </c>
      <c r="N108" s="48">
        <v>470981</v>
      </c>
      <c r="O108" s="48">
        <v>432973</v>
      </c>
      <c r="P108" s="85">
        <f t="shared" si="4"/>
        <v>18000</v>
      </c>
      <c r="Q108" s="85">
        <f t="shared" si="5"/>
        <v>11000</v>
      </c>
    </row>
    <row r="109" spans="1:17">
      <c r="A109" s="86">
        <v>1</v>
      </c>
      <c r="B109" s="86" t="s">
        <v>250</v>
      </c>
      <c r="C109" s="86" t="s">
        <v>989</v>
      </c>
      <c r="D109" s="86" t="s">
        <v>990</v>
      </c>
      <c r="E109" s="87">
        <v>16600</v>
      </c>
      <c r="F109" s="87">
        <v>8740</v>
      </c>
      <c r="G109" s="87">
        <v>21600</v>
      </c>
      <c r="H109" s="87">
        <v>17300</v>
      </c>
      <c r="I109" s="87">
        <v>12700</v>
      </c>
      <c r="J109" s="87">
        <v>11000</v>
      </c>
      <c r="K109" s="87">
        <v>23400</v>
      </c>
      <c r="L109" s="87">
        <v>18100</v>
      </c>
      <c r="M109" s="85">
        <f t="shared" si="3"/>
        <v>18000</v>
      </c>
      <c r="N109" s="48">
        <v>183631</v>
      </c>
      <c r="O109" s="48">
        <v>156061</v>
      </c>
      <c r="P109" s="85">
        <f t="shared" si="4"/>
        <v>16000</v>
      </c>
      <c r="Q109" s="85">
        <f t="shared" si="5"/>
        <v>11000</v>
      </c>
    </row>
    <row r="110" spans="1:17">
      <c r="A110" s="86">
        <v>1</v>
      </c>
      <c r="B110" s="86" t="s">
        <v>249</v>
      </c>
      <c r="C110" s="86" t="s">
        <v>991</v>
      </c>
      <c r="D110" s="86" t="s">
        <v>992</v>
      </c>
      <c r="E110" s="87">
        <v>14600</v>
      </c>
      <c r="F110" s="87">
        <v>9540</v>
      </c>
      <c r="G110" s="87">
        <v>22100</v>
      </c>
      <c r="H110" s="87">
        <v>19100</v>
      </c>
      <c r="I110" s="87">
        <v>12100</v>
      </c>
      <c r="J110" s="87">
        <v>11200</v>
      </c>
      <c r="K110" s="87">
        <v>22500</v>
      </c>
      <c r="L110" s="87">
        <v>18800</v>
      </c>
      <c r="M110" s="85">
        <f t="shared" si="3"/>
        <v>18000</v>
      </c>
      <c r="N110" s="48">
        <v>203201</v>
      </c>
      <c r="O110" s="48">
        <v>184371</v>
      </c>
      <c r="P110" s="85">
        <f t="shared" si="4"/>
        <v>14000</v>
      </c>
      <c r="Q110" s="85">
        <f t="shared" si="5"/>
        <v>11000</v>
      </c>
    </row>
    <row r="111" spans="1:17">
      <c r="A111" s="86">
        <v>1</v>
      </c>
      <c r="B111" s="86" t="s">
        <v>247</v>
      </c>
      <c r="C111" s="86" t="s">
        <v>993</v>
      </c>
      <c r="D111" s="86" t="s">
        <v>994</v>
      </c>
      <c r="E111" s="87">
        <v>20200</v>
      </c>
      <c r="F111" s="87">
        <v>11400</v>
      </c>
      <c r="G111" s="87">
        <v>25900</v>
      </c>
      <c r="H111" s="87">
        <v>20200</v>
      </c>
      <c r="I111" s="87">
        <v>14400</v>
      </c>
      <c r="J111" s="87">
        <v>11800</v>
      </c>
      <c r="K111" s="87">
        <v>27800</v>
      </c>
      <c r="L111" s="87">
        <v>21000</v>
      </c>
      <c r="M111" s="85">
        <f t="shared" si="3"/>
        <v>21000</v>
      </c>
      <c r="N111" s="48">
        <v>157479</v>
      </c>
      <c r="O111" s="48">
        <v>147911</v>
      </c>
      <c r="P111" s="85">
        <f t="shared" si="4"/>
        <v>20000</v>
      </c>
      <c r="Q111" s="85">
        <f t="shared" si="5"/>
        <v>11000</v>
      </c>
    </row>
    <row r="112" spans="1:17">
      <c r="A112" s="86">
        <v>1</v>
      </c>
      <c r="B112" s="86" t="s">
        <v>248</v>
      </c>
      <c r="C112" s="86" t="s">
        <v>995</v>
      </c>
      <c r="D112" s="86" t="s">
        <v>996</v>
      </c>
      <c r="E112" s="87">
        <v>19800</v>
      </c>
      <c r="F112" s="87">
        <v>12200</v>
      </c>
      <c r="G112" s="87">
        <v>28000</v>
      </c>
      <c r="H112" s="87">
        <v>21700</v>
      </c>
      <c r="I112" s="87">
        <v>13900</v>
      </c>
      <c r="J112" s="87">
        <v>12000</v>
      </c>
      <c r="K112" s="87">
        <v>30000</v>
      </c>
      <c r="L112" s="87">
        <v>22600</v>
      </c>
      <c r="M112" s="85">
        <f t="shared" si="3"/>
        <v>22000</v>
      </c>
      <c r="N112" s="48">
        <v>254381</v>
      </c>
      <c r="O112" s="48">
        <v>233661</v>
      </c>
      <c r="P112" s="85">
        <f t="shared" si="4"/>
        <v>19000</v>
      </c>
      <c r="Q112" s="85">
        <f t="shared" si="5"/>
        <v>12000</v>
      </c>
    </row>
    <row r="113" spans="1:17">
      <c r="A113" s="86">
        <v>1</v>
      </c>
      <c r="B113" s="86" t="s">
        <v>251</v>
      </c>
      <c r="C113" s="86" t="s">
        <v>997</v>
      </c>
      <c r="D113" s="86" t="s">
        <v>998</v>
      </c>
      <c r="E113" s="87">
        <v>17200</v>
      </c>
      <c r="F113" s="87">
        <v>9810</v>
      </c>
      <c r="G113" s="87">
        <v>27100</v>
      </c>
      <c r="H113" s="87">
        <v>20100</v>
      </c>
      <c r="I113" s="87">
        <v>14400</v>
      </c>
      <c r="J113" s="87">
        <v>12400</v>
      </c>
      <c r="K113" s="87">
        <v>28100</v>
      </c>
      <c r="L113" s="87">
        <v>20200</v>
      </c>
      <c r="M113" s="85">
        <f t="shared" si="3"/>
        <v>20000</v>
      </c>
      <c r="N113" s="48">
        <v>173658</v>
      </c>
      <c r="O113" s="48">
        <v>160257</v>
      </c>
      <c r="P113" s="85">
        <f t="shared" si="4"/>
        <v>17000</v>
      </c>
      <c r="Q113" s="85">
        <f t="shared" si="5"/>
        <v>12000</v>
      </c>
    </row>
    <row r="114" spans="1:17">
      <c r="A114" s="86">
        <v>1</v>
      </c>
      <c r="B114" s="86" t="s">
        <v>252</v>
      </c>
      <c r="C114" s="86" t="s">
        <v>999</v>
      </c>
      <c r="D114" s="86" t="s">
        <v>1000</v>
      </c>
      <c r="E114" s="87">
        <v>16300</v>
      </c>
      <c r="F114" s="87">
        <v>13600</v>
      </c>
      <c r="G114" s="87">
        <v>25800</v>
      </c>
      <c r="H114" s="87">
        <v>21400</v>
      </c>
      <c r="I114" s="87">
        <v>12000</v>
      </c>
      <c r="J114" s="87">
        <v>11400</v>
      </c>
      <c r="K114" s="87">
        <v>25200</v>
      </c>
      <c r="L114" s="87">
        <v>20100</v>
      </c>
      <c r="M114" s="85">
        <f t="shared" si="3"/>
        <v>20000</v>
      </c>
      <c r="N114" s="48">
        <v>157705</v>
      </c>
      <c r="O114" s="48">
        <v>143128</v>
      </c>
      <c r="P114" s="85">
        <f t="shared" si="4"/>
        <v>16000</v>
      </c>
      <c r="Q114" s="85">
        <f t="shared" si="5"/>
        <v>11000</v>
      </c>
    </row>
    <row r="115" spans="1:17">
      <c r="A115" s="86">
        <v>1</v>
      </c>
      <c r="B115" s="86" t="s">
        <v>400</v>
      </c>
      <c r="C115" s="86" t="s">
        <v>1001</v>
      </c>
      <c r="D115" s="86" t="s">
        <v>1002</v>
      </c>
      <c r="E115" s="87">
        <v>14500</v>
      </c>
      <c r="F115" s="87">
        <v>10100</v>
      </c>
      <c r="G115" s="87">
        <v>23500</v>
      </c>
      <c r="H115" s="87">
        <v>19700</v>
      </c>
      <c r="I115" s="87">
        <v>13000</v>
      </c>
      <c r="J115" s="87">
        <v>12000</v>
      </c>
      <c r="K115" s="87">
        <v>23800</v>
      </c>
      <c r="L115" s="87">
        <v>19200</v>
      </c>
      <c r="M115" s="85">
        <f t="shared" si="3"/>
        <v>19000</v>
      </c>
      <c r="N115" s="48">
        <v>263925</v>
      </c>
      <c r="O115" s="48">
        <v>249488</v>
      </c>
      <c r="P115" s="85">
        <f t="shared" si="4"/>
        <v>14000</v>
      </c>
      <c r="Q115" s="85">
        <f t="shared" si="5"/>
        <v>12000</v>
      </c>
    </row>
    <row r="116" spans="1:17">
      <c r="A116" s="86">
        <v>1</v>
      </c>
      <c r="B116" s="86" t="s">
        <v>397</v>
      </c>
      <c r="C116" s="86" t="s">
        <v>1003</v>
      </c>
      <c r="D116" s="86" t="s">
        <v>1004</v>
      </c>
      <c r="E116" s="87">
        <v>22600</v>
      </c>
      <c r="F116" s="87">
        <v>14300</v>
      </c>
      <c r="G116" s="87">
        <v>32200</v>
      </c>
      <c r="H116" s="87">
        <v>25400</v>
      </c>
      <c r="I116" s="87">
        <v>15100</v>
      </c>
      <c r="J116" s="87">
        <v>13400</v>
      </c>
      <c r="K116" s="87">
        <v>32800</v>
      </c>
      <c r="L116" s="87">
        <v>24900</v>
      </c>
      <c r="M116" s="85">
        <f t="shared" si="3"/>
        <v>24000</v>
      </c>
      <c r="N116" s="48">
        <v>113205</v>
      </c>
      <c r="O116" s="48">
        <v>109617</v>
      </c>
      <c r="P116" s="85">
        <f t="shared" si="4"/>
        <v>22000</v>
      </c>
      <c r="Q116" s="85">
        <f t="shared" si="5"/>
        <v>13000</v>
      </c>
    </row>
    <row r="117" spans="1:17">
      <c r="A117" s="86">
        <v>1</v>
      </c>
      <c r="B117" s="86" t="s">
        <v>406</v>
      </c>
      <c r="C117" s="86" t="s">
        <v>1005</v>
      </c>
      <c r="D117" s="86" t="s">
        <v>1006</v>
      </c>
      <c r="E117" s="87">
        <v>21600</v>
      </c>
      <c r="F117" s="87">
        <v>10200</v>
      </c>
      <c r="G117" s="87">
        <v>31600</v>
      </c>
      <c r="H117" s="87">
        <v>23000</v>
      </c>
      <c r="I117" s="87">
        <v>16100</v>
      </c>
      <c r="J117" s="87">
        <v>12300</v>
      </c>
      <c r="K117" s="87">
        <v>34100</v>
      </c>
      <c r="L117" s="87">
        <v>24000</v>
      </c>
      <c r="M117" s="85">
        <f t="shared" si="3"/>
        <v>24000</v>
      </c>
      <c r="N117" s="48">
        <v>153822</v>
      </c>
      <c r="O117" s="48">
        <v>144483</v>
      </c>
      <c r="P117" s="85">
        <f t="shared" si="4"/>
        <v>21000</v>
      </c>
      <c r="Q117" s="85">
        <f t="shared" si="5"/>
        <v>12000</v>
      </c>
    </row>
    <row r="118" spans="1:17">
      <c r="A118" s="86">
        <v>1</v>
      </c>
      <c r="B118" s="86" t="s">
        <v>403</v>
      </c>
      <c r="C118" s="86" t="s">
        <v>1007</v>
      </c>
      <c r="D118" s="86" t="s">
        <v>1008</v>
      </c>
      <c r="E118" s="87">
        <v>18700</v>
      </c>
      <c r="F118" s="87">
        <v>11600</v>
      </c>
      <c r="G118" s="87">
        <v>27000</v>
      </c>
      <c r="H118" s="87">
        <v>21200</v>
      </c>
      <c r="I118" s="87">
        <v>12400</v>
      </c>
      <c r="J118" s="87">
        <v>12000</v>
      </c>
      <c r="K118" s="87">
        <v>27600</v>
      </c>
      <c r="L118" s="87">
        <v>21300</v>
      </c>
      <c r="M118" s="85">
        <f t="shared" si="3"/>
        <v>21000</v>
      </c>
      <c r="N118" s="48">
        <v>155698</v>
      </c>
      <c r="O118" s="48">
        <v>143096</v>
      </c>
      <c r="P118" s="85">
        <f t="shared" si="4"/>
        <v>18000</v>
      </c>
      <c r="Q118" s="85">
        <f t="shared" si="5"/>
        <v>12000</v>
      </c>
    </row>
    <row r="119" spans="1:17">
      <c r="A119" s="86">
        <v>1</v>
      </c>
      <c r="B119" s="86" t="s">
        <v>404</v>
      </c>
      <c r="C119" s="86" t="s">
        <v>1009</v>
      </c>
      <c r="D119" s="86" t="s">
        <v>1010</v>
      </c>
      <c r="E119" s="87">
        <v>11800</v>
      </c>
      <c r="F119" s="87">
        <v>8410</v>
      </c>
      <c r="G119" s="87">
        <v>23600</v>
      </c>
      <c r="H119" s="87">
        <v>19800</v>
      </c>
      <c r="I119" s="87">
        <v>11400</v>
      </c>
      <c r="J119" s="87">
        <v>11400</v>
      </c>
      <c r="K119" s="87">
        <v>23900</v>
      </c>
      <c r="L119" s="87">
        <v>19700</v>
      </c>
      <c r="M119" s="85">
        <f t="shared" si="3"/>
        <v>19000</v>
      </c>
      <c r="N119" s="48">
        <v>140205</v>
      </c>
      <c r="O119" s="48">
        <v>119067</v>
      </c>
      <c r="P119" s="85">
        <f t="shared" si="4"/>
        <v>11000</v>
      </c>
      <c r="Q119" s="85">
        <f t="shared" si="5"/>
        <v>11000</v>
      </c>
    </row>
    <row r="120" spans="1:17">
      <c r="A120" s="86">
        <v>1</v>
      </c>
      <c r="B120" s="86" t="s">
        <v>407</v>
      </c>
      <c r="C120" s="86" t="s">
        <v>1011</v>
      </c>
      <c r="D120" s="86" t="s">
        <v>1012</v>
      </c>
      <c r="E120" s="87">
        <v>24000</v>
      </c>
      <c r="F120" s="87">
        <v>11500</v>
      </c>
      <c r="G120" s="87">
        <v>42100</v>
      </c>
      <c r="H120" s="87">
        <v>24600</v>
      </c>
      <c r="I120" s="87">
        <v>18100</v>
      </c>
      <c r="J120" s="87">
        <v>13400</v>
      </c>
      <c r="K120" s="87">
        <v>42900</v>
      </c>
      <c r="L120" s="87">
        <v>25400</v>
      </c>
      <c r="M120" s="85">
        <f t="shared" si="3"/>
        <v>25000</v>
      </c>
      <c r="N120" s="48">
        <v>144560</v>
      </c>
      <c r="O120" s="48">
        <v>133626</v>
      </c>
      <c r="P120" s="85">
        <f t="shared" si="4"/>
        <v>24000</v>
      </c>
      <c r="Q120" s="85">
        <f t="shared" si="5"/>
        <v>13000</v>
      </c>
    </row>
    <row r="121" spans="1:17">
      <c r="A121" s="86">
        <v>1</v>
      </c>
      <c r="B121" s="86" t="s">
        <v>408</v>
      </c>
      <c r="C121" s="86" t="s">
        <v>1013</v>
      </c>
      <c r="D121" s="86" t="s">
        <v>1014</v>
      </c>
      <c r="E121" s="87">
        <v>19200</v>
      </c>
      <c r="F121" s="87">
        <v>9660</v>
      </c>
      <c r="G121" s="87">
        <v>35100</v>
      </c>
      <c r="H121" s="87">
        <v>25300</v>
      </c>
      <c r="I121" s="87">
        <v>17000</v>
      </c>
      <c r="J121" s="87">
        <v>13100</v>
      </c>
      <c r="K121" s="87">
        <v>37000</v>
      </c>
      <c r="L121" s="87">
        <v>26500</v>
      </c>
      <c r="M121" s="85">
        <f t="shared" si="3"/>
        <v>26000</v>
      </c>
      <c r="N121" s="48">
        <v>154380</v>
      </c>
      <c r="O121" s="48">
        <v>150229</v>
      </c>
      <c r="P121" s="85">
        <f t="shared" si="4"/>
        <v>19000</v>
      </c>
      <c r="Q121" s="85">
        <f t="shared" si="5"/>
        <v>13000</v>
      </c>
    </row>
    <row r="122" spans="1:17">
      <c r="A122" s="86">
        <v>1</v>
      </c>
      <c r="B122" s="86" t="s">
        <v>401</v>
      </c>
      <c r="C122" s="86" t="s">
        <v>1015</v>
      </c>
      <c r="D122" s="86" t="s">
        <v>1016</v>
      </c>
      <c r="E122" s="87">
        <v>14700</v>
      </c>
      <c r="F122" s="87">
        <v>9330</v>
      </c>
      <c r="G122" s="87">
        <v>26400</v>
      </c>
      <c r="H122" s="87">
        <v>20700</v>
      </c>
      <c r="I122" s="87">
        <v>13200</v>
      </c>
      <c r="J122" s="87">
        <v>11300</v>
      </c>
      <c r="K122" s="87">
        <v>27600</v>
      </c>
      <c r="L122" s="87">
        <v>21200</v>
      </c>
      <c r="M122" s="85">
        <f t="shared" si="3"/>
        <v>21000</v>
      </c>
      <c r="N122" s="48">
        <v>248821</v>
      </c>
      <c r="O122" s="48">
        <v>207057</v>
      </c>
      <c r="P122" s="85">
        <f t="shared" si="4"/>
        <v>14000</v>
      </c>
      <c r="Q122" s="85">
        <f t="shared" si="5"/>
        <v>11000</v>
      </c>
    </row>
    <row r="123" spans="1:17">
      <c r="A123" s="86">
        <v>1</v>
      </c>
      <c r="B123" s="86" t="s">
        <v>398</v>
      </c>
      <c r="C123" s="86" t="s">
        <v>1017</v>
      </c>
      <c r="D123" s="86" t="s">
        <v>1018</v>
      </c>
      <c r="E123" s="87">
        <v>18000</v>
      </c>
      <c r="F123" s="87">
        <v>10300</v>
      </c>
      <c r="G123" s="87">
        <v>24300</v>
      </c>
      <c r="H123" s="87">
        <v>18900</v>
      </c>
      <c r="I123" s="87">
        <v>13500</v>
      </c>
      <c r="J123" s="87">
        <v>11200</v>
      </c>
      <c r="K123" s="87">
        <v>27000</v>
      </c>
      <c r="L123" s="87">
        <v>20100</v>
      </c>
      <c r="M123" s="85">
        <f t="shared" si="3"/>
        <v>20000</v>
      </c>
      <c r="N123" s="48">
        <v>273369</v>
      </c>
      <c r="O123" s="48">
        <v>247817</v>
      </c>
      <c r="P123" s="85">
        <f t="shared" si="4"/>
        <v>18000</v>
      </c>
      <c r="Q123" s="85">
        <f t="shared" si="5"/>
        <v>11000</v>
      </c>
    </row>
    <row r="124" spans="1:17">
      <c r="A124" s="86">
        <v>1</v>
      </c>
      <c r="B124" s="86" t="s">
        <v>402</v>
      </c>
      <c r="C124" s="86" t="s">
        <v>1019</v>
      </c>
      <c r="D124" s="86" t="s">
        <v>1020</v>
      </c>
      <c r="E124" s="87">
        <v>14200</v>
      </c>
      <c r="F124" s="87">
        <v>9870</v>
      </c>
      <c r="G124" s="87">
        <v>21700</v>
      </c>
      <c r="H124" s="87">
        <v>17800</v>
      </c>
      <c r="I124" s="87">
        <v>12100</v>
      </c>
      <c r="J124" s="87">
        <v>11100</v>
      </c>
      <c r="K124" s="87">
        <v>22800</v>
      </c>
      <c r="L124" s="87">
        <v>18000</v>
      </c>
      <c r="M124" s="85">
        <f t="shared" si="3"/>
        <v>18000</v>
      </c>
      <c r="N124" s="48">
        <v>205056</v>
      </c>
      <c r="O124" s="48">
        <v>186701</v>
      </c>
      <c r="P124" s="85">
        <f t="shared" si="4"/>
        <v>14000</v>
      </c>
      <c r="Q124" s="85">
        <f t="shared" si="5"/>
        <v>11000</v>
      </c>
    </row>
    <row r="125" spans="1:17">
      <c r="A125" s="86">
        <v>1</v>
      </c>
      <c r="B125" s="86" t="s">
        <v>405</v>
      </c>
      <c r="C125" s="86" t="s">
        <v>1021</v>
      </c>
      <c r="D125" s="86" t="s">
        <v>1022</v>
      </c>
      <c r="E125" s="87">
        <v>14500</v>
      </c>
      <c r="F125" s="87">
        <v>10100</v>
      </c>
      <c r="G125" s="87">
        <v>22500</v>
      </c>
      <c r="H125" s="87">
        <v>19100</v>
      </c>
      <c r="I125" s="87">
        <v>11000</v>
      </c>
      <c r="J125" s="87">
        <v>10500</v>
      </c>
      <c r="K125" s="87">
        <v>23100</v>
      </c>
      <c r="L125" s="87">
        <v>18800</v>
      </c>
      <c r="M125" s="85">
        <f t="shared" si="3"/>
        <v>18000</v>
      </c>
      <c r="N125" s="48">
        <v>236882</v>
      </c>
      <c r="O125" s="48">
        <v>217445</v>
      </c>
      <c r="P125" s="85">
        <f t="shared" si="4"/>
        <v>14000</v>
      </c>
      <c r="Q125" s="85">
        <f t="shared" si="5"/>
        <v>10000</v>
      </c>
    </row>
    <row r="126" spans="1:17">
      <c r="A126" s="86">
        <v>1</v>
      </c>
      <c r="B126" s="86" t="s">
        <v>399</v>
      </c>
      <c r="C126" s="86" t="s">
        <v>1023</v>
      </c>
      <c r="D126" s="86" t="s">
        <v>1024</v>
      </c>
      <c r="E126" s="87">
        <v>16800</v>
      </c>
      <c r="F126" s="87">
        <v>10200</v>
      </c>
      <c r="G126" s="87">
        <v>20200</v>
      </c>
      <c r="H126" s="87">
        <v>16200</v>
      </c>
      <c r="I126" s="87">
        <v>14000</v>
      </c>
      <c r="J126" s="87">
        <v>11900</v>
      </c>
      <c r="K126" s="87">
        <v>22500</v>
      </c>
      <c r="L126" s="87">
        <v>17400</v>
      </c>
      <c r="M126" s="85">
        <f t="shared" si="3"/>
        <v>17000</v>
      </c>
      <c r="N126" s="48">
        <v>138265</v>
      </c>
      <c r="O126" s="48">
        <v>132731</v>
      </c>
      <c r="P126" s="85">
        <f t="shared" si="4"/>
        <v>16000</v>
      </c>
      <c r="Q126" s="85">
        <f t="shared" si="5"/>
        <v>11000</v>
      </c>
    </row>
    <row r="127" spans="1:17">
      <c r="A127" s="86">
        <v>1</v>
      </c>
      <c r="B127" s="86" t="s">
        <v>409</v>
      </c>
      <c r="C127" s="86" t="s">
        <v>1025</v>
      </c>
      <c r="D127" s="86" t="s">
        <v>410</v>
      </c>
      <c r="E127" s="87">
        <v>25500</v>
      </c>
      <c r="F127" s="87">
        <v>10700</v>
      </c>
      <c r="G127" s="87">
        <v>30300</v>
      </c>
      <c r="H127" s="87">
        <v>21500</v>
      </c>
      <c r="I127" s="87">
        <v>14000</v>
      </c>
      <c r="J127" s="87">
        <v>11000</v>
      </c>
      <c r="K127" s="87">
        <v>32800</v>
      </c>
      <c r="L127" s="87">
        <v>22200</v>
      </c>
      <c r="M127" s="85">
        <f t="shared" si="3"/>
        <v>22000</v>
      </c>
      <c r="N127" s="48">
        <v>174137</v>
      </c>
      <c r="O127" s="48">
        <v>165748</v>
      </c>
      <c r="P127" s="85">
        <f t="shared" si="4"/>
        <v>25000</v>
      </c>
      <c r="Q127" s="85">
        <f t="shared" si="5"/>
        <v>11000</v>
      </c>
    </row>
    <row r="128" spans="1:17">
      <c r="A128" s="86">
        <v>1</v>
      </c>
      <c r="B128" s="86" t="s">
        <v>411</v>
      </c>
      <c r="C128" s="86" t="s">
        <v>1026</v>
      </c>
      <c r="D128" s="86" t="s">
        <v>412</v>
      </c>
      <c r="E128" s="87">
        <v>35400</v>
      </c>
      <c r="F128" s="87">
        <v>12800</v>
      </c>
      <c r="G128" s="87">
        <v>43300</v>
      </c>
      <c r="H128" s="87">
        <v>24500</v>
      </c>
      <c r="I128" s="87">
        <v>21100</v>
      </c>
      <c r="J128" s="87">
        <v>14300</v>
      </c>
      <c r="K128" s="87">
        <v>47400</v>
      </c>
      <c r="L128" s="87">
        <v>27200</v>
      </c>
      <c r="M128" s="85">
        <f t="shared" si="3"/>
        <v>27000</v>
      </c>
      <c r="N128" s="48">
        <v>92635</v>
      </c>
      <c r="O128" s="48">
        <v>89228</v>
      </c>
      <c r="P128" s="85">
        <f t="shared" si="4"/>
        <v>35000</v>
      </c>
      <c r="Q128" s="85">
        <f t="shared" si="5"/>
        <v>14000</v>
      </c>
    </row>
    <row r="129" spans="1:17">
      <c r="A129" s="86">
        <v>1</v>
      </c>
      <c r="B129" s="86" t="s">
        <v>413</v>
      </c>
      <c r="C129" s="86" t="s">
        <v>1027</v>
      </c>
      <c r="D129" s="86" t="s">
        <v>414</v>
      </c>
      <c r="E129" s="87">
        <v>41100</v>
      </c>
      <c r="F129" s="87">
        <v>12200</v>
      </c>
      <c r="G129" s="87">
        <v>45100</v>
      </c>
      <c r="H129" s="87">
        <v>23300</v>
      </c>
      <c r="I129" s="87">
        <v>21600</v>
      </c>
      <c r="J129" s="87">
        <v>15200</v>
      </c>
      <c r="K129" s="87">
        <v>50600</v>
      </c>
      <c r="L129" s="87">
        <v>26700</v>
      </c>
      <c r="M129" s="85">
        <f t="shared" si="3"/>
        <v>26000</v>
      </c>
      <c r="N129" s="48">
        <v>66867</v>
      </c>
      <c r="O129" s="48">
        <v>61945</v>
      </c>
      <c r="P129" s="85">
        <f t="shared" si="4"/>
        <v>41000</v>
      </c>
      <c r="Q129" s="85">
        <f t="shared" si="5"/>
        <v>15000</v>
      </c>
    </row>
    <row r="130" spans="1:17">
      <c r="A130" s="86">
        <v>1</v>
      </c>
      <c r="B130" s="86" t="s">
        <v>415</v>
      </c>
      <c r="C130" s="86" t="s">
        <v>1028</v>
      </c>
      <c r="D130" s="86" t="s">
        <v>416</v>
      </c>
      <c r="E130" s="87">
        <v>23300</v>
      </c>
      <c r="F130" s="87">
        <v>11300</v>
      </c>
      <c r="G130" s="87">
        <v>32000</v>
      </c>
      <c r="H130" s="87">
        <v>22600</v>
      </c>
      <c r="I130" s="87">
        <v>17800</v>
      </c>
      <c r="J130" s="87">
        <v>12300</v>
      </c>
      <c r="K130" s="87">
        <v>34200</v>
      </c>
      <c r="L130" s="87">
        <v>23300</v>
      </c>
      <c r="M130" s="85">
        <f t="shared" si="3"/>
        <v>23000</v>
      </c>
      <c r="N130" s="48">
        <v>171644</v>
      </c>
      <c r="O130" s="48">
        <v>162105</v>
      </c>
      <c r="P130" s="85">
        <f t="shared" si="4"/>
        <v>23000</v>
      </c>
      <c r="Q130" s="85">
        <f t="shared" si="5"/>
        <v>12000</v>
      </c>
    </row>
    <row r="131" spans="1:17">
      <c r="A131" s="86">
        <v>1</v>
      </c>
      <c r="B131" s="86" t="s">
        <v>253</v>
      </c>
      <c r="C131" s="86" t="s">
        <v>1029</v>
      </c>
      <c r="D131" s="86" t="s">
        <v>254</v>
      </c>
      <c r="E131" s="87">
        <v>20400</v>
      </c>
      <c r="F131" s="87">
        <v>6550</v>
      </c>
      <c r="G131" s="87">
        <v>28900</v>
      </c>
      <c r="H131" s="87">
        <v>21200</v>
      </c>
      <c r="I131" s="87">
        <v>13900</v>
      </c>
      <c r="J131" s="87">
        <v>11200</v>
      </c>
      <c r="K131" s="87">
        <v>30900</v>
      </c>
      <c r="L131" s="87">
        <v>22200</v>
      </c>
      <c r="M131" s="85">
        <f t="shared" ref="M131:M194" si="6">INT(L131/1000)*1000</f>
        <v>22000</v>
      </c>
      <c r="N131" s="48">
        <v>123867</v>
      </c>
      <c r="O131" s="48">
        <v>108863</v>
      </c>
      <c r="P131" s="85">
        <f t="shared" ref="P131:P194" si="7">INT(E131/1000)*1000</f>
        <v>20000</v>
      </c>
      <c r="Q131" s="85">
        <f t="shared" ref="Q131:Q194" si="8">INT(J131/1000)*1000</f>
        <v>11000</v>
      </c>
    </row>
    <row r="132" spans="1:17">
      <c r="A132" s="86">
        <v>1</v>
      </c>
      <c r="B132" s="86" t="s">
        <v>255</v>
      </c>
      <c r="C132" s="86" t="s">
        <v>1030</v>
      </c>
      <c r="D132" s="86" t="s">
        <v>256</v>
      </c>
      <c r="E132" s="87">
        <v>17800</v>
      </c>
      <c r="F132" s="87">
        <v>10400</v>
      </c>
      <c r="G132" s="87">
        <v>28600</v>
      </c>
      <c r="H132" s="87">
        <v>21800</v>
      </c>
      <c r="I132" s="87">
        <v>14300</v>
      </c>
      <c r="J132" s="87">
        <v>11700</v>
      </c>
      <c r="K132" s="87">
        <v>29600</v>
      </c>
      <c r="L132" s="87">
        <v>21800</v>
      </c>
      <c r="M132" s="85">
        <f t="shared" si="6"/>
        <v>21000</v>
      </c>
      <c r="N132" s="48">
        <v>83818</v>
      </c>
      <c r="O132" s="48">
        <v>73214</v>
      </c>
      <c r="P132" s="85">
        <f t="shared" si="7"/>
        <v>17000</v>
      </c>
      <c r="Q132" s="85">
        <f t="shared" si="8"/>
        <v>11000</v>
      </c>
    </row>
    <row r="133" spans="1:17">
      <c r="A133" s="86">
        <v>1</v>
      </c>
      <c r="B133" s="86" t="s">
        <v>257</v>
      </c>
      <c r="C133" s="86" t="s">
        <v>1031</v>
      </c>
      <c r="D133" s="86" t="s">
        <v>258</v>
      </c>
      <c r="E133" s="87">
        <v>15200</v>
      </c>
      <c r="F133" s="87">
        <v>10000</v>
      </c>
      <c r="G133" s="87">
        <v>21100</v>
      </c>
      <c r="H133" s="87">
        <v>18000</v>
      </c>
      <c r="I133" s="87">
        <v>10500</v>
      </c>
      <c r="J133" s="87">
        <v>10200</v>
      </c>
      <c r="K133" s="87">
        <v>21800</v>
      </c>
      <c r="L133" s="87">
        <v>16900</v>
      </c>
      <c r="M133" s="85">
        <f t="shared" si="6"/>
        <v>16000</v>
      </c>
      <c r="N133" s="48">
        <v>95262</v>
      </c>
      <c r="O133" s="48">
        <v>83519</v>
      </c>
      <c r="P133" s="85">
        <f t="shared" si="7"/>
        <v>15000</v>
      </c>
      <c r="Q133" s="85">
        <f t="shared" si="8"/>
        <v>10000</v>
      </c>
    </row>
    <row r="134" spans="1:17">
      <c r="A134" s="86">
        <v>1</v>
      </c>
      <c r="B134" s="86" t="s">
        <v>259</v>
      </c>
      <c r="C134" s="86" t="s">
        <v>1032</v>
      </c>
      <c r="D134" s="86" t="s">
        <v>260</v>
      </c>
      <c r="E134" s="87">
        <v>18300</v>
      </c>
      <c r="F134" s="87">
        <v>10600</v>
      </c>
      <c r="G134" s="87">
        <v>25400</v>
      </c>
      <c r="H134" s="87">
        <v>19500</v>
      </c>
      <c r="I134" s="87">
        <v>13900</v>
      </c>
      <c r="J134" s="87">
        <v>12100</v>
      </c>
      <c r="K134" s="87">
        <v>27500</v>
      </c>
      <c r="L134" s="87">
        <v>20100</v>
      </c>
      <c r="M134" s="85">
        <f t="shared" si="6"/>
        <v>20000</v>
      </c>
      <c r="N134" s="48">
        <v>169508</v>
      </c>
      <c r="O134" s="48">
        <v>156954</v>
      </c>
      <c r="P134" s="85">
        <f t="shared" si="7"/>
        <v>18000</v>
      </c>
      <c r="Q134" s="85">
        <f t="shared" si="8"/>
        <v>12000</v>
      </c>
    </row>
    <row r="135" spans="1:17">
      <c r="A135" s="86">
        <v>1</v>
      </c>
      <c r="B135" s="86" t="s">
        <v>261</v>
      </c>
      <c r="C135" s="86" t="s">
        <v>1033</v>
      </c>
      <c r="D135" s="86" t="s">
        <v>262</v>
      </c>
      <c r="E135" s="87">
        <v>27300</v>
      </c>
      <c r="F135" s="87">
        <v>12300</v>
      </c>
      <c r="G135" s="87">
        <v>30800</v>
      </c>
      <c r="H135" s="87">
        <v>22300</v>
      </c>
      <c r="I135" s="87">
        <v>16100</v>
      </c>
      <c r="J135" s="87">
        <v>13100</v>
      </c>
      <c r="K135" s="87">
        <v>34100</v>
      </c>
      <c r="L135" s="87">
        <v>24000</v>
      </c>
      <c r="M135" s="85">
        <f t="shared" si="6"/>
        <v>24000</v>
      </c>
      <c r="N135" s="48">
        <v>148755</v>
      </c>
      <c r="O135" s="48">
        <v>130108</v>
      </c>
      <c r="P135" s="85">
        <f t="shared" si="7"/>
        <v>27000</v>
      </c>
      <c r="Q135" s="85">
        <f t="shared" si="8"/>
        <v>13000</v>
      </c>
    </row>
    <row r="136" spans="1:17">
      <c r="A136" s="86">
        <v>1</v>
      </c>
      <c r="B136" s="86" t="s">
        <v>24</v>
      </c>
      <c r="C136" s="86" t="s">
        <v>1034</v>
      </c>
      <c r="D136" s="86" t="s">
        <v>25</v>
      </c>
      <c r="E136" s="87">
        <v>12100</v>
      </c>
      <c r="F136" s="87">
        <v>6960</v>
      </c>
      <c r="G136" s="87">
        <v>20800</v>
      </c>
      <c r="H136" s="87">
        <v>17200</v>
      </c>
      <c r="I136" s="87">
        <v>14100</v>
      </c>
      <c r="J136" s="87">
        <v>11900</v>
      </c>
      <c r="K136" s="87">
        <v>22900</v>
      </c>
      <c r="L136" s="87">
        <v>17800</v>
      </c>
      <c r="M136" s="85">
        <f t="shared" si="6"/>
        <v>17000</v>
      </c>
      <c r="N136" s="48">
        <v>96422</v>
      </c>
      <c r="O136" s="48">
        <v>93492</v>
      </c>
      <c r="P136" s="85">
        <f t="shared" si="7"/>
        <v>12000</v>
      </c>
      <c r="Q136" s="85">
        <f t="shared" si="8"/>
        <v>11000</v>
      </c>
    </row>
    <row r="137" spans="1:17">
      <c r="A137" s="86">
        <v>1</v>
      </c>
      <c r="B137" s="86" t="s">
        <v>26</v>
      </c>
      <c r="C137" s="86" t="s">
        <v>1035</v>
      </c>
      <c r="D137" s="86" t="s">
        <v>27</v>
      </c>
      <c r="E137" s="87">
        <v>11700</v>
      </c>
      <c r="F137" s="87">
        <v>6580</v>
      </c>
      <c r="G137" s="87">
        <v>22400</v>
      </c>
      <c r="H137" s="87">
        <v>19400</v>
      </c>
      <c r="I137" s="87">
        <v>11000</v>
      </c>
      <c r="J137" s="87">
        <v>9630</v>
      </c>
      <c r="K137" s="87">
        <v>22700</v>
      </c>
      <c r="L137" s="87">
        <v>18800</v>
      </c>
      <c r="M137" s="85">
        <f t="shared" si="6"/>
        <v>18000</v>
      </c>
      <c r="N137" s="48">
        <v>69087</v>
      </c>
      <c r="O137" s="48">
        <v>71980</v>
      </c>
      <c r="P137" s="85">
        <f t="shared" si="7"/>
        <v>11000</v>
      </c>
      <c r="Q137" s="85">
        <f t="shared" si="8"/>
        <v>9000</v>
      </c>
    </row>
    <row r="138" spans="1:17">
      <c r="A138" s="86">
        <v>1</v>
      </c>
      <c r="B138" s="86" t="s">
        <v>28</v>
      </c>
      <c r="C138" s="86" t="s">
        <v>1036</v>
      </c>
      <c r="D138" s="86" t="s">
        <v>29</v>
      </c>
      <c r="E138" s="87">
        <v>15100</v>
      </c>
      <c r="F138" s="87">
        <v>9730</v>
      </c>
      <c r="G138" s="87">
        <v>20600</v>
      </c>
      <c r="H138" s="87">
        <v>17700</v>
      </c>
      <c r="I138" s="87">
        <v>12300</v>
      </c>
      <c r="J138" s="87">
        <v>11200</v>
      </c>
      <c r="K138" s="87">
        <v>22100</v>
      </c>
      <c r="L138" s="87">
        <v>18200</v>
      </c>
      <c r="M138" s="85">
        <f t="shared" si="6"/>
        <v>18000</v>
      </c>
      <c r="N138" s="48">
        <v>107524</v>
      </c>
      <c r="O138" s="48">
        <v>100739</v>
      </c>
      <c r="P138" s="85">
        <f t="shared" si="7"/>
        <v>15000</v>
      </c>
      <c r="Q138" s="85">
        <f t="shared" si="8"/>
        <v>11000</v>
      </c>
    </row>
    <row r="139" spans="1:17">
      <c r="A139" s="86">
        <v>1</v>
      </c>
      <c r="B139" s="86" t="s">
        <v>30</v>
      </c>
      <c r="C139" s="86" t="s">
        <v>1037</v>
      </c>
      <c r="D139" s="86" t="s">
        <v>31</v>
      </c>
      <c r="E139" s="87">
        <v>12500</v>
      </c>
      <c r="F139" s="87">
        <v>8290</v>
      </c>
      <c r="G139" s="87">
        <v>26700</v>
      </c>
      <c r="H139" s="87">
        <v>24000</v>
      </c>
      <c r="I139" s="87">
        <v>12800</v>
      </c>
      <c r="J139" s="87">
        <v>12800</v>
      </c>
      <c r="K139" s="87">
        <v>26400</v>
      </c>
      <c r="L139" s="87">
        <v>22000</v>
      </c>
      <c r="M139" s="85">
        <f t="shared" si="6"/>
        <v>22000</v>
      </c>
      <c r="N139" s="48">
        <v>70603</v>
      </c>
      <c r="O139" s="48">
        <v>69318</v>
      </c>
      <c r="P139" s="85">
        <f t="shared" si="7"/>
        <v>12000</v>
      </c>
      <c r="Q139" s="85">
        <f t="shared" si="8"/>
        <v>12000</v>
      </c>
    </row>
    <row r="140" spans="1:17">
      <c r="A140" s="86">
        <v>1</v>
      </c>
      <c r="B140" s="86" t="s">
        <v>32</v>
      </c>
      <c r="C140" s="86" t="s">
        <v>1038</v>
      </c>
      <c r="D140" s="86" t="s">
        <v>33</v>
      </c>
      <c r="E140" s="87">
        <v>12900</v>
      </c>
      <c r="F140" s="87">
        <v>7460</v>
      </c>
      <c r="G140" s="87">
        <v>18200</v>
      </c>
      <c r="H140" s="87">
        <v>15200</v>
      </c>
      <c r="I140" s="87">
        <v>14000</v>
      </c>
      <c r="J140" s="87">
        <v>12100</v>
      </c>
      <c r="K140" s="87">
        <v>21600</v>
      </c>
      <c r="L140" s="87">
        <v>17400</v>
      </c>
      <c r="M140" s="85">
        <f t="shared" si="6"/>
        <v>17000</v>
      </c>
      <c r="N140" s="48">
        <v>52564</v>
      </c>
      <c r="O140" s="48">
        <v>49777</v>
      </c>
      <c r="P140" s="85">
        <f t="shared" si="7"/>
        <v>12000</v>
      </c>
      <c r="Q140" s="85">
        <f t="shared" si="8"/>
        <v>12000</v>
      </c>
    </row>
    <row r="141" spans="1:17">
      <c r="A141" s="86">
        <v>1</v>
      </c>
      <c r="B141" s="86" t="s">
        <v>34</v>
      </c>
      <c r="C141" s="86" t="s">
        <v>1039</v>
      </c>
      <c r="D141" s="86" t="s">
        <v>35</v>
      </c>
      <c r="E141" s="87">
        <v>14900</v>
      </c>
      <c r="F141" s="87">
        <v>9200</v>
      </c>
      <c r="G141" s="87">
        <v>20900</v>
      </c>
      <c r="H141" s="87">
        <v>15500</v>
      </c>
      <c r="I141" s="87">
        <v>15600</v>
      </c>
      <c r="J141" s="87">
        <v>12300</v>
      </c>
      <c r="K141" s="87">
        <v>24600</v>
      </c>
      <c r="L141" s="87">
        <v>18300</v>
      </c>
      <c r="M141" s="85">
        <f t="shared" si="6"/>
        <v>18000</v>
      </c>
      <c r="N141" s="48">
        <v>103658</v>
      </c>
      <c r="O141" s="48">
        <v>102301</v>
      </c>
      <c r="P141" s="85">
        <f t="shared" si="7"/>
        <v>14000</v>
      </c>
      <c r="Q141" s="85">
        <f t="shared" si="8"/>
        <v>12000</v>
      </c>
    </row>
    <row r="142" spans="1:17">
      <c r="A142" s="86">
        <v>1</v>
      </c>
      <c r="B142" s="86" t="s">
        <v>126</v>
      </c>
      <c r="C142" s="86" t="s">
        <v>1040</v>
      </c>
      <c r="D142" s="86" t="s">
        <v>127</v>
      </c>
      <c r="E142" s="87">
        <v>17200</v>
      </c>
      <c r="F142" s="87">
        <v>9720</v>
      </c>
      <c r="G142" s="87">
        <v>22900</v>
      </c>
      <c r="H142" s="87">
        <v>18900</v>
      </c>
      <c r="I142" s="87">
        <v>13200</v>
      </c>
      <c r="J142" s="87">
        <v>11000</v>
      </c>
      <c r="K142" s="87">
        <v>24400</v>
      </c>
      <c r="L142" s="87">
        <v>19200</v>
      </c>
      <c r="M142" s="85">
        <f t="shared" si="6"/>
        <v>19000</v>
      </c>
      <c r="N142" s="48">
        <v>122309</v>
      </c>
      <c r="O142" s="48">
        <v>116471</v>
      </c>
      <c r="P142" s="85">
        <f t="shared" si="7"/>
        <v>17000</v>
      </c>
      <c r="Q142" s="85">
        <f t="shared" si="8"/>
        <v>11000</v>
      </c>
    </row>
    <row r="143" spans="1:17">
      <c r="A143" s="86">
        <v>1</v>
      </c>
      <c r="B143" s="86" t="s">
        <v>128</v>
      </c>
      <c r="C143" s="86" t="s">
        <v>1041</v>
      </c>
      <c r="D143" s="86" t="s">
        <v>129</v>
      </c>
      <c r="E143" s="87">
        <v>12700</v>
      </c>
      <c r="F143" s="87">
        <v>7110</v>
      </c>
      <c r="G143" s="87">
        <v>20400</v>
      </c>
      <c r="H143" s="87">
        <v>17500</v>
      </c>
      <c r="I143" s="87">
        <v>10500</v>
      </c>
      <c r="J143" s="87">
        <v>9940</v>
      </c>
      <c r="K143" s="87">
        <v>21300</v>
      </c>
      <c r="L143" s="87">
        <v>17500</v>
      </c>
      <c r="M143" s="85">
        <f t="shared" si="6"/>
        <v>17000</v>
      </c>
      <c r="N143" s="48">
        <v>75866</v>
      </c>
      <c r="O143" s="48">
        <v>71766</v>
      </c>
      <c r="P143" s="85">
        <f t="shared" si="7"/>
        <v>12000</v>
      </c>
      <c r="Q143" s="85">
        <f t="shared" si="8"/>
        <v>9000</v>
      </c>
    </row>
    <row r="144" spans="1:17">
      <c r="A144" s="86">
        <v>1</v>
      </c>
      <c r="B144" s="86" t="s">
        <v>130</v>
      </c>
      <c r="C144" s="86" t="s">
        <v>1042</v>
      </c>
      <c r="D144" s="86" t="s">
        <v>131</v>
      </c>
      <c r="E144" s="87">
        <v>13500</v>
      </c>
      <c r="F144" s="87">
        <v>8940</v>
      </c>
      <c r="G144" s="87">
        <v>20700</v>
      </c>
      <c r="H144" s="87">
        <v>17600</v>
      </c>
      <c r="I144" s="87">
        <v>12800</v>
      </c>
      <c r="J144" s="87">
        <v>12000</v>
      </c>
      <c r="K144" s="87">
        <v>21700</v>
      </c>
      <c r="L144" s="87">
        <v>17900</v>
      </c>
      <c r="M144" s="85">
        <f t="shared" si="6"/>
        <v>17000</v>
      </c>
      <c r="N144" s="48">
        <v>103788</v>
      </c>
      <c r="O144" s="48">
        <v>98845</v>
      </c>
      <c r="P144" s="85">
        <f t="shared" si="7"/>
        <v>13000</v>
      </c>
      <c r="Q144" s="85">
        <f t="shared" si="8"/>
        <v>12000</v>
      </c>
    </row>
    <row r="145" spans="1:17">
      <c r="A145" s="86">
        <v>1</v>
      </c>
      <c r="B145" s="86" t="s">
        <v>132</v>
      </c>
      <c r="C145" s="86" t="s">
        <v>1043</v>
      </c>
      <c r="D145" s="86" t="s">
        <v>133</v>
      </c>
      <c r="E145" s="87">
        <v>16700</v>
      </c>
      <c r="F145" s="87">
        <v>8630</v>
      </c>
      <c r="G145" s="87">
        <v>24900</v>
      </c>
      <c r="H145" s="87">
        <v>17500</v>
      </c>
      <c r="I145" s="87">
        <v>15600</v>
      </c>
      <c r="J145" s="87">
        <v>12200</v>
      </c>
      <c r="K145" s="87">
        <v>28300</v>
      </c>
      <c r="L145" s="87">
        <v>19400</v>
      </c>
      <c r="M145" s="85">
        <f t="shared" si="6"/>
        <v>19000</v>
      </c>
      <c r="N145" s="48">
        <v>71116</v>
      </c>
      <c r="O145" s="48">
        <v>69469</v>
      </c>
      <c r="P145" s="85">
        <f t="shared" si="7"/>
        <v>16000</v>
      </c>
      <c r="Q145" s="85">
        <f t="shared" si="8"/>
        <v>12000</v>
      </c>
    </row>
    <row r="146" spans="1:17">
      <c r="A146" s="86">
        <v>1</v>
      </c>
      <c r="B146" s="86" t="s">
        <v>134</v>
      </c>
      <c r="C146" s="86" t="s">
        <v>1044</v>
      </c>
      <c r="D146" s="86" t="s">
        <v>135</v>
      </c>
      <c r="E146" s="87">
        <v>14300</v>
      </c>
      <c r="F146" s="87">
        <v>10200</v>
      </c>
      <c r="G146" s="87">
        <v>22100</v>
      </c>
      <c r="H146" s="87">
        <v>18300</v>
      </c>
      <c r="I146" s="87">
        <v>11100</v>
      </c>
      <c r="J146" s="87">
        <v>10200</v>
      </c>
      <c r="K146" s="87">
        <v>23100</v>
      </c>
      <c r="L146" s="87">
        <v>18500</v>
      </c>
      <c r="M146" s="85">
        <f t="shared" si="6"/>
        <v>18000</v>
      </c>
      <c r="N146" s="48">
        <v>112081</v>
      </c>
      <c r="O146" s="48">
        <v>110099</v>
      </c>
      <c r="P146" s="85">
        <f t="shared" si="7"/>
        <v>14000</v>
      </c>
      <c r="Q146" s="85">
        <f t="shared" si="8"/>
        <v>10000</v>
      </c>
    </row>
    <row r="147" spans="1:17">
      <c r="A147" s="86">
        <v>1</v>
      </c>
      <c r="B147" s="86" t="s">
        <v>136</v>
      </c>
      <c r="C147" s="86" t="s">
        <v>1045</v>
      </c>
      <c r="D147" s="86" t="s">
        <v>137</v>
      </c>
      <c r="E147" s="87">
        <v>17500</v>
      </c>
      <c r="F147" s="87">
        <v>9710</v>
      </c>
      <c r="G147" s="87">
        <v>23200</v>
      </c>
      <c r="H147" s="87">
        <v>18200</v>
      </c>
      <c r="I147" s="87">
        <v>13200</v>
      </c>
      <c r="J147" s="87">
        <v>12100</v>
      </c>
      <c r="K147" s="87">
        <v>25100</v>
      </c>
      <c r="L147" s="87">
        <v>19200</v>
      </c>
      <c r="M147" s="85">
        <f t="shared" si="6"/>
        <v>19000</v>
      </c>
      <c r="N147" s="48">
        <v>90892</v>
      </c>
      <c r="O147" s="48">
        <v>89433</v>
      </c>
      <c r="P147" s="85">
        <f t="shared" si="7"/>
        <v>17000</v>
      </c>
      <c r="Q147" s="85">
        <f t="shared" si="8"/>
        <v>12000</v>
      </c>
    </row>
    <row r="148" spans="1:17">
      <c r="A148" s="86">
        <v>1</v>
      </c>
      <c r="B148" s="86" t="s">
        <v>138</v>
      </c>
      <c r="C148" s="86" t="s">
        <v>1046</v>
      </c>
      <c r="D148" s="86" t="s">
        <v>139</v>
      </c>
      <c r="E148" s="87">
        <v>15000</v>
      </c>
      <c r="F148" s="87">
        <v>10700</v>
      </c>
      <c r="G148" s="87">
        <v>22300</v>
      </c>
      <c r="H148" s="87">
        <v>18300</v>
      </c>
      <c r="I148" s="87">
        <v>13400</v>
      </c>
      <c r="J148" s="87">
        <v>12200</v>
      </c>
      <c r="K148" s="87">
        <v>23900</v>
      </c>
      <c r="L148" s="87">
        <v>18400</v>
      </c>
      <c r="M148" s="85">
        <f t="shared" si="6"/>
        <v>18000</v>
      </c>
      <c r="N148" s="48">
        <v>99023</v>
      </c>
      <c r="O148" s="48">
        <v>96940</v>
      </c>
      <c r="P148" s="85">
        <f t="shared" si="7"/>
        <v>15000</v>
      </c>
      <c r="Q148" s="85">
        <f t="shared" si="8"/>
        <v>12000</v>
      </c>
    </row>
    <row r="149" spans="1:17">
      <c r="A149" s="86">
        <v>1</v>
      </c>
      <c r="B149" s="86" t="s">
        <v>140</v>
      </c>
      <c r="C149" s="86" t="s">
        <v>1047</v>
      </c>
      <c r="D149" s="86" t="s">
        <v>141</v>
      </c>
      <c r="E149" s="87">
        <v>18300</v>
      </c>
      <c r="F149" s="87">
        <v>9650</v>
      </c>
      <c r="G149" s="87">
        <v>24700</v>
      </c>
      <c r="H149" s="87">
        <v>18800</v>
      </c>
      <c r="I149" s="87">
        <v>12900</v>
      </c>
      <c r="J149" s="87">
        <v>11300</v>
      </c>
      <c r="K149" s="87">
        <v>26500</v>
      </c>
      <c r="L149" s="87">
        <v>19000</v>
      </c>
      <c r="M149" s="85">
        <f t="shared" si="6"/>
        <v>19000</v>
      </c>
      <c r="N149" s="48">
        <v>94611</v>
      </c>
      <c r="O149" s="48">
        <v>81562</v>
      </c>
      <c r="P149" s="85">
        <f t="shared" si="7"/>
        <v>18000</v>
      </c>
      <c r="Q149" s="85">
        <f t="shared" si="8"/>
        <v>11000</v>
      </c>
    </row>
    <row r="150" spans="1:17">
      <c r="A150" s="86">
        <v>1</v>
      </c>
      <c r="B150" s="86" t="s">
        <v>527</v>
      </c>
      <c r="C150" s="86" t="s">
        <v>1048</v>
      </c>
      <c r="D150" s="86" t="s">
        <v>528</v>
      </c>
      <c r="E150" s="87">
        <v>16000</v>
      </c>
      <c r="F150" s="87">
        <v>8590</v>
      </c>
      <c r="G150" s="87">
        <v>20700</v>
      </c>
      <c r="H150" s="87">
        <v>16600</v>
      </c>
      <c r="I150" s="87">
        <v>15900</v>
      </c>
      <c r="J150" s="87">
        <v>13700</v>
      </c>
      <c r="K150" s="87">
        <v>24200</v>
      </c>
      <c r="L150" s="87">
        <v>18400</v>
      </c>
      <c r="M150" s="85">
        <f t="shared" si="6"/>
        <v>18000</v>
      </c>
      <c r="N150" s="48">
        <v>132457</v>
      </c>
      <c r="O150" s="48">
        <v>125520</v>
      </c>
      <c r="P150" s="85">
        <f t="shared" si="7"/>
        <v>16000</v>
      </c>
      <c r="Q150" s="85">
        <f t="shared" si="8"/>
        <v>13000</v>
      </c>
    </row>
    <row r="151" spans="1:17">
      <c r="A151" s="86">
        <v>1</v>
      </c>
      <c r="B151" s="86" t="s">
        <v>529</v>
      </c>
      <c r="C151" s="86" t="s">
        <v>1049</v>
      </c>
      <c r="D151" s="86" t="s">
        <v>530</v>
      </c>
      <c r="E151" s="87">
        <v>17700</v>
      </c>
      <c r="F151" s="87">
        <v>10500</v>
      </c>
      <c r="G151" s="87">
        <v>22100</v>
      </c>
      <c r="H151" s="87">
        <v>19100</v>
      </c>
      <c r="I151" s="87">
        <v>12500</v>
      </c>
      <c r="J151" s="87">
        <v>11000</v>
      </c>
      <c r="K151" s="87">
        <v>23400</v>
      </c>
      <c r="L151" s="87">
        <v>19400</v>
      </c>
      <c r="M151" s="85">
        <f t="shared" si="6"/>
        <v>19000</v>
      </c>
      <c r="N151" s="48">
        <v>117773</v>
      </c>
      <c r="O151" s="48">
        <v>111076</v>
      </c>
      <c r="P151" s="85">
        <f t="shared" si="7"/>
        <v>17000</v>
      </c>
      <c r="Q151" s="85">
        <f t="shared" si="8"/>
        <v>11000</v>
      </c>
    </row>
    <row r="152" spans="1:17">
      <c r="A152" s="86">
        <v>1</v>
      </c>
      <c r="B152" s="86" t="s">
        <v>531</v>
      </c>
      <c r="C152" s="86" t="s">
        <v>1050</v>
      </c>
      <c r="D152" s="86" t="s">
        <v>532</v>
      </c>
      <c r="E152" s="87">
        <v>15400</v>
      </c>
      <c r="F152" s="87">
        <v>8430</v>
      </c>
      <c r="G152" s="87">
        <v>21500</v>
      </c>
      <c r="H152" s="87">
        <v>16500</v>
      </c>
      <c r="I152" s="87">
        <v>13600</v>
      </c>
      <c r="J152" s="87">
        <v>10400</v>
      </c>
      <c r="K152" s="87">
        <v>24300</v>
      </c>
      <c r="L152" s="87">
        <v>18100</v>
      </c>
      <c r="M152" s="85">
        <f t="shared" si="6"/>
        <v>18000</v>
      </c>
      <c r="N152" s="48">
        <v>77750</v>
      </c>
      <c r="O152" s="48">
        <v>69774</v>
      </c>
      <c r="P152" s="85">
        <f t="shared" si="7"/>
        <v>15000</v>
      </c>
      <c r="Q152" s="85">
        <f t="shared" si="8"/>
        <v>10000</v>
      </c>
    </row>
    <row r="153" spans="1:17">
      <c r="A153" s="86">
        <v>1</v>
      </c>
      <c r="B153" s="86" t="s">
        <v>533</v>
      </c>
      <c r="C153" s="86" t="s">
        <v>1051</v>
      </c>
      <c r="D153" s="86" t="s">
        <v>534</v>
      </c>
      <c r="E153" s="87">
        <v>13300</v>
      </c>
      <c r="F153" s="87">
        <v>8280</v>
      </c>
      <c r="G153" s="87">
        <v>19100</v>
      </c>
      <c r="H153" s="87">
        <v>15800</v>
      </c>
      <c r="I153" s="87">
        <v>13400</v>
      </c>
      <c r="J153" s="87">
        <v>11500</v>
      </c>
      <c r="K153" s="87">
        <v>21600</v>
      </c>
      <c r="L153" s="87">
        <v>16700</v>
      </c>
      <c r="M153" s="85">
        <f t="shared" si="6"/>
        <v>16000</v>
      </c>
      <c r="N153" s="48">
        <v>93667</v>
      </c>
      <c r="O153" s="48">
        <v>87508</v>
      </c>
      <c r="P153" s="85">
        <f t="shared" si="7"/>
        <v>13000</v>
      </c>
      <c r="Q153" s="85">
        <f t="shared" si="8"/>
        <v>11000</v>
      </c>
    </row>
    <row r="154" spans="1:17">
      <c r="A154" s="86">
        <v>1</v>
      </c>
      <c r="B154" s="86" t="s">
        <v>535</v>
      </c>
      <c r="C154" s="86" t="s">
        <v>1052</v>
      </c>
      <c r="D154" s="86" t="s">
        <v>536</v>
      </c>
      <c r="E154" s="87">
        <v>15600</v>
      </c>
      <c r="F154" s="87">
        <v>9620</v>
      </c>
      <c r="G154" s="87">
        <v>21400</v>
      </c>
      <c r="H154" s="87">
        <v>16500</v>
      </c>
      <c r="I154" s="87">
        <v>15000</v>
      </c>
      <c r="J154" s="87">
        <v>12300</v>
      </c>
      <c r="K154" s="87">
        <v>25700</v>
      </c>
      <c r="L154" s="87">
        <v>18500</v>
      </c>
      <c r="M154" s="85">
        <f t="shared" si="6"/>
        <v>18000</v>
      </c>
      <c r="N154" s="48">
        <v>83140</v>
      </c>
      <c r="O154" s="48">
        <v>81849</v>
      </c>
      <c r="P154" s="85">
        <f t="shared" si="7"/>
        <v>15000</v>
      </c>
      <c r="Q154" s="85">
        <f t="shared" si="8"/>
        <v>12000</v>
      </c>
    </row>
    <row r="155" spans="1:17">
      <c r="A155" s="86">
        <v>1</v>
      </c>
      <c r="B155" s="86" t="s">
        <v>537</v>
      </c>
      <c r="C155" s="86" t="s">
        <v>1053</v>
      </c>
      <c r="D155" s="86" t="s">
        <v>538</v>
      </c>
      <c r="E155" s="87">
        <v>16900</v>
      </c>
      <c r="F155" s="87">
        <v>7890</v>
      </c>
      <c r="G155" s="87">
        <v>21600</v>
      </c>
      <c r="H155" s="87">
        <v>17800</v>
      </c>
      <c r="I155" s="87">
        <v>13700</v>
      </c>
      <c r="J155" s="87">
        <v>11500</v>
      </c>
      <c r="K155" s="87">
        <v>24400</v>
      </c>
      <c r="L155" s="87">
        <v>18800</v>
      </c>
      <c r="M155" s="85">
        <f t="shared" si="6"/>
        <v>18000</v>
      </c>
      <c r="N155" s="48">
        <v>124220</v>
      </c>
      <c r="O155" s="48">
        <v>120958</v>
      </c>
      <c r="P155" s="85">
        <f t="shared" si="7"/>
        <v>16000</v>
      </c>
      <c r="Q155" s="85">
        <f t="shared" si="8"/>
        <v>11000</v>
      </c>
    </row>
    <row r="156" spans="1:17">
      <c r="A156" s="86">
        <v>1</v>
      </c>
      <c r="B156" s="86" t="s">
        <v>539</v>
      </c>
      <c r="C156" s="86" t="s">
        <v>1054</v>
      </c>
      <c r="D156" s="86" t="s">
        <v>540</v>
      </c>
      <c r="E156" s="87">
        <v>14900</v>
      </c>
      <c r="F156" s="87">
        <v>9860</v>
      </c>
      <c r="G156" s="87">
        <v>18600</v>
      </c>
      <c r="H156" s="87">
        <v>14600</v>
      </c>
      <c r="I156" s="87">
        <v>11800</v>
      </c>
      <c r="J156" s="87">
        <v>10500</v>
      </c>
      <c r="K156" s="87">
        <v>21600</v>
      </c>
      <c r="L156" s="87">
        <v>16700</v>
      </c>
      <c r="M156" s="85">
        <f t="shared" si="6"/>
        <v>16000</v>
      </c>
      <c r="N156" s="48">
        <v>63839</v>
      </c>
      <c r="O156" s="48">
        <v>58965</v>
      </c>
      <c r="P156" s="85">
        <f t="shared" si="7"/>
        <v>14000</v>
      </c>
      <c r="Q156" s="85">
        <f t="shared" si="8"/>
        <v>10000</v>
      </c>
    </row>
    <row r="157" spans="1:17">
      <c r="A157" s="86">
        <v>1</v>
      </c>
      <c r="B157" s="86" t="s">
        <v>541</v>
      </c>
      <c r="C157" s="86" t="s">
        <v>1055</v>
      </c>
      <c r="D157" s="86" t="s">
        <v>542</v>
      </c>
      <c r="E157" s="87">
        <v>15000</v>
      </c>
      <c r="F157" s="87">
        <v>9160</v>
      </c>
      <c r="G157" s="87">
        <v>20700</v>
      </c>
      <c r="H157" s="87">
        <v>17500</v>
      </c>
      <c r="I157" s="87">
        <v>13700</v>
      </c>
      <c r="J157" s="87">
        <v>10700</v>
      </c>
      <c r="K157" s="87">
        <v>24100</v>
      </c>
      <c r="L157" s="87">
        <v>18600</v>
      </c>
      <c r="M157" s="85">
        <f t="shared" si="6"/>
        <v>18000</v>
      </c>
      <c r="N157" s="48">
        <v>53553</v>
      </c>
      <c r="O157" s="48">
        <v>48843</v>
      </c>
      <c r="P157" s="85">
        <f t="shared" si="7"/>
        <v>15000</v>
      </c>
      <c r="Q157" s="85">
        <f t="shared" si="8"/>
        <v>10000</v>
      </c>
    </row>
    <row r="158" spans="1:17">
      <c r="A158" s="86">
        <v>1</v>
      </c>
      <c r="B158" s="86" t="s">
        <v>543</v>
      </c>
      <c r="C158" s="86" t="s">
        <v>1056</v>
      </c>
      <c r="D158" s="86" t="s">
        <v>544</v>
      </c>
      <c r="E158" s="87">
        <v>16600</v>
      </c>
      <c r="F158" s="87">
        <v>7390</v>
      </c>
      <c r="G158" s="87">
        <v>20300</v>
      </c>
      <c r="H158" s="87">
        <v>15100</v>
      </c>
      <c r="I158" s="87">
        <v>14800</v>
      </c>
      <c r="J158" s="87">
        <v>12500</v>
      </c>
      <c r="K158" s="87">
        <v>22900</v>
      </c>
      <c r="L158" s="87">
        <v>16700</v>
      </c>
      <c r="M158" s="85">
        <f t="shared" si="6"/>
        <v>16000</v>
      </c>
      <c r="N158" s="48">
        <v>47752</v>
      </c>
      <c r="O158" s="48">
        <v>44865</v>
      </c>
      <c r="P158" s="85">
        <f t="shared" si="7"/>
        <v>16000</v>
      </c>
      <c r="Q158" s="85">
        <f t="shared" si="8"/>
        <v>12000</v>
      </c>
    </row>
    <row r="159" spans="1:17">
      <c r="A159" s="86">
        <v>1</v>
      </c>
      <c r="B159" s="86" t="s">
        <v>545</v>
      </c>
      <c r="C159" s="86" t="s">
        <v>1057</v>
      </c>
      <c r="D159" s="86" t="s">
        <v>546</v>
      </c>
      <c r="E159" s="87">
        <v>18500</v>
      </c>
      <c r="F159" s="87">
        <v>10300</v>
      </c>
      <c r="G159" s="87">
        <v>25000</v>
      </c>
      <c r="H159" s="87">
        <v>18700</v>
      </c>
      <c r="I159" s="87">
        <v>14800</v>
      </c>
      <c r="J159" s="87">
        <v>12700</v>
      </c>
      <c r="K159" s="87">
        <v>26500</v>
      </c>
      <c r="L159" s="87">
        <v>19300</v>
      </c>
      <c r="M159" s="85">
        <f t="shared" si="6"/>
        <v>19000</v>
      </c>
      <c r="N159" s="48">
        <v>87166</v>
      </c>
      <c r="O159" s="48">
        <v>83786</v>
      </c>
      <c r="P159" s="85">
        <f t="shared" si="7"/>
        <v>18000</v>
      </c>
      <c r="Q159" s="85">
        <f t="shared" si="8"/>
        <v>12000</v>
      </c>
    </row>
    <row r="160" spans="1:17">
      <c r="A160" s="86">
        <v>1</v>
      </c>
      <c r="B160" s="86" t="s">
        <v>547</v>
      </c>
      <c r="C160" s="86" t="s">
        <v>1058</v>
      </c>
      <c r="D160" s="86" t="s">
        <v>548</v>
      </c>
      <c r="E160" s="87">
        <v>16600</v>
      </c>
      <c r="F160" s="87">
        <v>10100</v>
      </c>
      <c r="G160" s="87">
        <v>22400</v>
      </c>
      <c r="H160" s="87">
        <v>16800</v>
      </c>
      <c r="I160" s="87">
        <v>14300</v>
      </c>
      <c r="J160" s="87">
        <v>11200</v>
      </c>
      <c r="K160" s="87">
        <v>25700</v>
      </c>
      <c r="L160" s="87">
        <v>18400</v>
      </c>
      <c r="M160" s="85">
        <f t="shared" si="6"/>
        <v>18000</v>
      </c>
      <c r="N160" s="48">
        <v>68583</v>
      </c>
      <c r="O160" s="48">
        <v>61905</v>
      </c>
      <c r="P160" s="85">
        <f t="shared" si="7"/>
        <v>16000</v>
      </c>
      <c r="Q160" s="85">
        <f t="shared" si="8"/>
        <v>11000</v>
      </c>
    </row>
    <row r="161" spans="1:17">
      <c r="A161" s="86">
        <v>1</v>
      </c>
      <c r="B161" s="86" t="s">
        <v>549</v>
      </c>
      <c r="C161" s="86" t="s">
        <v>1059</v>
      </c>
      <c r="D161" s="86" t="s">
        <v>550</v>
      </c>
      <c r="E161" s="87">
        <v>15900</v>
      </c>
      <c r="F161" s="87">
        <v>10600</v>
      </c>
      <c r="G161" s="87">
        <v>21600</v>
      </c>
      <c r="H161" s="87">
        <v>17400</v>
      </c>
      <c r="I161" s="87">
        <v>15100</v>
      </c>
      <c r="J161" s="87">
        <v>11900</v>
      </c>
      <c r="K161" s="87">
        <v>24300</v>
      </c>
      <c r="L161" s="87">
        <v>19400</v>
      </c>
      <c r="M161" s="85">
        <f t="shared" si="6"/>
        <v>19000</v>
      </c>
      <c r="N161" s="48">
        <v>44973</v>
      </c>
      <c r="O161" s="48">
        <v>44416</v>
      </c>
      <c r="P161" s="85">
        <f t="shared" si="7"/>
        <v>15000</v>
      </c>
      <c r="Q161" s="85">
        <f t="shared" si="8"/>
        <v>11000</v>
      </c>
    </row>
    <row r="162" spans="1:17">
      <c r="A162" s="86">
        <v>1</v>
      </c>
      <c r="B162" s="86" t="s">
        <v>551</v>
      </c>
      <c r="C162" s="86" t="s">
        <v>1060</v>
      </c>
      <c r="D162" s="86" t="s">
        <v>552</v>
      </c>
      <c r="E162" s="87">
        <v>15100</v>
      </c>
      <c r="F162" s="87">
        <v>7630</v>
      </c>
      <c r="G162" s="87">
        <v>21800</v>
      </c>
      <c r="H162" s="87">
        <v>17500</v>
      </c>
      <c r="I162" s="87">
        <v>15700</v>
      </c>
      <c r="J162" s="87">
        <v>12900</v>
      </c>
      <c r="K162" s="87">
        <v>25900</v>
      </c>
      <c r="L162" s="87">
        <v>20100</v>
      </c>
      <c r="M162" s="85">
        <f t="shared" si="6"/>
        <v>20000</v>
      </c>
      <c r="N162" s="48">
        <v>99264</v>
      </c>
      <c r="O162" s="48">
        <v>92360</v>
      </c>
      <c r="P162" s="85">
        <f t="shared" si="7"/>
        <v>15000</v>
      </c>
      <c r="Q162" s="85">
        <f t="shared" si="8"/>
        <v>12000</v>
      </c>
    </row>
    <row r="163" spans="1:17">
      <c r="A163" s="86">
        <v>1</v>
      </c>
      <c r="B163" s="86" t="s">
        <v>553</v>
      </c>
      <c r="C163" s="86" t="s">
        <v>1061</v>
      </c>
      <c r="D163" s="86" t="s">
        <v>1062</v>
      </c>
      <c r="E163" s="87">
        <v>13400</v>
      </c>
      <c r="F163" s="87">
        <v>10000</v>
      </c>
      <c r="G163" s="87">
        <v>18200</v>
      </c>
      <c r="H163" s="87">
        <v>16300</v>
      </c>
      <c r="I163" s="87">
        <v>12300</v>
      </c>
      <c r="J163" s="87">
        <v>11200</v>
      </c>
      <c r="K163" s="87">
        <v>20100</v>
      </c>
      <c r="L163" s="87">
        <v>17000</v>
      </c>
      <c r="M163" s="85">
        <f t="shared" si="6"/>
        <v>17000</v>
      </c>
      <c r="N163" s="48">
        <v>65167</v>
      </c>
      <c r="O163" s="48">
        <v>63648</v>
      </c>
      <c r="P163" s="85">
        <f t="shared" si="7"/>
        <v>13000</v>
      </c>
      <c r="Q163" s="85">
        <f t="shared" si="8"/>
        <v>11000</v>
      </c>
    </row>
    <row r="164" spans="1:17">
      <c r="A164" s="86">
        <v>1</v>
      </c>
      <c r="B164" s="86" t="s">
        <v>417</v>
      </c>
      <c r="C164" s="86" t="s">
        <v>1063</v>
      </c>
      <c r="D164" s="86" t="s">
        <v>418</v>
      </c>
      <c r="E164" s="87">
        <v>12800</v>
      </c>
      <c r="F164" s="87">
        <v>9230</v>
      </c>
      <c r="G164" s="87">
        <v>20500</v>
      </c>
      <c r="H164" s="87">
        <v>16700</v>
      </c>
      <c r="I164" s="87">
        <v>14000</v>
      </c>
      <c r="J164" s="87">
        <v>12000</v>
      </c>
      <c r="K164" s="87">
        <v>22400</v>
      </c>
      <c r="L164" s="87">
        <v>18100</v>
      </c>
      <c r="M164" s="85">
        <f t="shared" si="6"/>
        <v>18000</v>
      </c>
      <c r="N164" s="48">
        <v>99412</v>
      </c>
      <c r="O164" s="48">
        <v>89667</v>
      </c>
      <c r="P164" s="85">
        <f t="shared" si="7"/>
        <v>12000</v>
      </c>
      <c r="Q164" s="85">
        <f t="shared" si="8"/>
        <v>12000</v>
      </c>
    </row>
    <row r="165" spans="1:17">
      <c r="A165" s="86">
        <v>1</v>
      </c>
      <c r="B165" s="86" t="s">
        <v>419</v>
      </c>
      <c r="C165" s="86" t="s">
        <v>1064</v>
      </c>
      <c r="D165" s="86" t="s">
        <v>420</v>
      </c>
      <c r="E165" s="87">
        <v>14000</v>
      </c>
      <c r="F165" s="87">
        <v>10600</v>
      </c>
      <c r="G165" s="87">
        <v>19600</v>
      </c>
      <c r="H165" s="87">
        <v>16400</v>
      </c>
      <c r="I165" s="87">
        <v>12200</v>
      </c>
      <c r="J165" s="87">
        <v>10600</v>
      </c>
      <c r="K165" s="87">
        <v>21000</v>
      </c>
      <c r="L165" s="87">
        <v>17000</v>
      </c>
      <c r="M165" s="85">
        <f t="shared" si="6"/>
        <v>17000</v>
      </c>
      <c r="N165" s="48">
        <v>90254</v>
      </c>
      <c r="O165" s="48">
        <v>85029</v>
      </c>
      <c r="P165" s="85">
        <f t="shared" si="7"/>
        <v>14000</v>
      </c>
      <c r="Q165" s="85">
        <f t="shared" si="8"/>
        <v>10000</v>
      </c>
    </row>
    <row r="166" spans="1:17">
      <c r="A166" s="86">
        <v>1</v>
      </c>
      <c r="B166" s="86" t="s">
        <v>421</v>
      </c>
      <c r="C166" s="86" t="s">
        <v>1065</v>
      </c>
      <c r="D166" s="86" t="s">
        <v>422</v>
      </c>
      <c r="E166" s="87">
        <v>20500</v>
      </c>
      <c r="F166" s="87">
        <v>12400</v>
      </c>
      <c r="G166" s="87">
        <v>27500</v>
      </c>
      <c r="H166" s="87">
        <v>18500</v>
      </c>
      <c r="I166" s="87">
        <v>14200</v>
      </c>
      <c r="J166" s="87">
        <v>12200</v>
      </c>
      <c r="K166" s="87">
        <v>29500</v>
      </c>
      <c r="L166" s="87">
        <v>18900</v>
      </c>
      <c r="M166" s="85">
        <f t="shared" si="6"/>
        <v>18000</v>
      </c>
      <c r="N166" s="48">
        <v>97502</v>
      </c>
      <c r="O166" s="48">
        <v>92177</v>
      </c>
      <c r="P166" s="85">
        <f t="shared" si="7"/>
        <v>20000</v>
      </c>
      <c r="Q166" s="85">
        <f t="shared" si="8"/>
        <v>12000</v>
      </c>
    </row>
    <row r="167" spans="1:17">
      <c r="A167" s="86">
        <v>1</v>
      </c>
      <c r="B167" s="86" t="s">
        <v>423</v>
      </c>
      <c r="C167" s="86" t="s">
        <v>1066</v>
      </c>
      <c r="D167" s="86" t="s">
        <v>424</v>
      </c>
      <c r="E167" s="87">
        <v>27500</v>
      </c>
      <c r="F167" s="87">
        <v>8930</v>
      </c>
      <c r="G167" s="87">
        <v>22900</v>
      </c>
      <c r="H167" s="87">
        <v>15200</v>
      </c>
      <c r="I167" s="87">
        <v>14900</v>
      </c>
      <c r="J167" s="87">
        <v>11500</v>
      </c>
      <c r="K167" s="87">
        <v>27400</v>
      </c>
      <c r="L167" s="87">
        <v>17900</v>
      </c>
      <c r="M167" s="85">
        <f t="shared" si="6"/>
        <v>17000</v>
      </c>
      <c r="N167" s="48">
        <v>90588</v>
      </c>
      <c r="O167" s="48">
        <v>85428</v>
      </c>
      <c r="P167" s="85">
        <f t="shared" si="7"/>
        <v>27000</v>
      </c>
      <c r="Q167" s="85">
        <f t="shared" si="8"/>
        <v>11000</v>
      </c>
    </row>
    <row r="168" spans="1:17">
      <c r="A168" s="86">
        <v>1</v>
      </c>
      <c r="B168" s="86" t="s">
        <v>425</v>
      </c>
      <c r="C168" s="86" t="s">
        <v>1067</v>
      </c>
      <c r="D168" s="86" t="s">
        <v>426</v>
      </c>
      <c r="E168" s="87">
        <v>22900</v>
      </c>
      <c r="F168" s="87">
        <v>10500</v>
      </c>
      <c r="G168" s="87">
        <v>30300</v>
      </c>
      <c r="H168" s="87">
        <v>18900</v>
      </c>
      <c r="I168" s="87">
        <v>17800</v>
      </c>
      <c r="J168" s="87">
        <v>12700</v>
      </c>
      <c r="K168" s="87">
        <v>34100</v>
      </c>
      <c r="L168" s="87">
        <v>20500</v>
      </c>
      <c r="M168" s="85">
        <f t="shared" si="6"/>
        <v>20000</v>
      </c>
      <c r="N168" s="48">
        <v>148915</v>
      </c>
      <c r="O168" s="48">
        <v>140023</v>
      </c>
      <c r="P168" s="85">
        <f t="shared" si="7"/>
        <v>22000</v>
      </c>
      <c r="Q168" s="85">
        <f t="shared" si="8"/>
        <v>12000</v>
      </c>
    </row>
    <row r="169" spans="1:17">
      <c r="A169" s="86">
        <v>1</v>
      </c>
      <c r="B169" s="86" t="s">
        <v>263</v>
      </c>
      <c r="C169" s="86" t="s">
        <v>1068</v>
      </c>
      <c r="D169" s="86" t="s">
        <v>264</v>
      </c>
      <c r="E169" s="87">
        <v>17800</v>
      </c>
      <c r="F169" s="87">
        <v>13100</v>
      </c>
      <c r="G169" s="87">
        <v>28100</v>
      </c>
      <c r="H169" s="87">
        <v>20200</v>
      </c>
      <c r="I169" s="87">
        <v>14200</v>
      </c>
      <c r="J169" s="87">
        <v>12200</v>
      </c>
      <c r="K169" s="87">
        <v>28500</v>
      </c>
      <c r="L169" s="87">
        <v>21000</v>
      </c>
      <c r="M169" s="85">
        <f t="shared" si="6"/>
        <v>21000</v>
      </c>
      <c r="N169" s="48">
        <v>174497</v>
      </c>
      <c r="O169" s="48">
        <v>165668</v>
      </c>
      <c r="P169" s="85">
        <f t="shared" si="7"/>
        <v>17000</v>
      </c>
      <c r="Q169" s="85">
        <f t="shared" si="8"/>
        <v>12000</v>
      </c>
    </row>
    <row r="170" spans="1:17">
      <c r="A170" s="86">
        <v>1</v>
      </c>
      <c r="B170" s="86" t="s">
        <v>265</v>
      </c>
      <c r="C170" s="86" t="s">
        <v>1069</v>
      </c>
      <c r="D170" s="86" t="s">
        <v>266</v>
      </c>
      <c r="E170" s="87">
        <v>25300</v>
      </c>
      <c r="F170" s="87">
        <v>11800</v>
      </c>
      <c r="G170" s="87">
        <v>27500</v>
      </c>
      <c r="H170" s="87">
        <v>19800</v>
      </c>
      <c r="I170" s="87">
        <v>13600</v>
      </c>
      <c r="J170" s="87">
        <v>10700</v>
      </c>
      <c r="K170" s="87">
        <v>29800</v>
      </c>
      <c r="L170" s="87">
        <v>20700</v>
      </c>
      <c r="M170" s="85">
        <f t="shared" si="6"/>
        <v>20000</v>
      </c>
      <c r="N170" s="48">
        <v>147084</v>
      </c>
      <c r="O170" s="48">
        <v>132179</v>
      </c>
      <c r="P170" s="85">
        <f t="shared" si="7"/>
        <v>25000</v>
      </c>
      <c r="Q170" s="85">
        <f t="shared" si="8"/>
        <v>10000</v>
      </c>
    </row>
    <row r="171" spans="1:17">
      <c r="A171" s="86">
        <v>1</v>
      </c>
      <c r="B171" s="86" t="s">
        <v>267</v>
      </c>
      <c r="C171" s="86" t="s">
        <v>1070</v>
      </c>
      <c r="D171" s="86" t="s">
        <v>268</v>
      </c>
      <c r="E171" s="87">
        <v>18200</v>
      </c>
      <c r="F171" s="87">
        <v>10800</v>
      </c>
      <c r="G171" s="87">
        <v>40300</v>
      </c>
      <c r="H171" s="87">
        <v>25200</v>
      </c>
      <c r="I171" s="87">
        <v>17100</v>
      </c>
      <c r="J171" s="87">
        <v>12900</v>
      </c>
      <c r="K171" s="87">
        <v>39600</v>
      </c>
      <c r="L171" s="87">
        <v>25000</v>
      </c>
      <c r="M171" s="85">
        <f t="shared" si="6"/>
        <v>25000</v>
      </c>
      <c r="N171" s="48">
        <v>73601</v>
      </c>
      <c r="O171" s="48">
        <v>68456</v>
      </c>
      <c r="P171" s="85">
        <f t="shared" si="7"/>
        <v>18000</v>
      </c>
      <c r="Q171" s="85">
        <f t="shared" si="8"/>
        <v>12000</v>
      </c>
    </row>
    <row r="172" spans="1:17">
      <c r="A172" s="86">
        <v>1</v>
      </c>
      <c r="B172" s="86" t="s">
        <v>269</v>
      </c>
      <c r="C172" s="86" t="s">
        <v>1071</v>
      </c>
      <c r="D172" s="86" t="s">
        <v>270</v>
      </c>
      <c r="E172" s="87">
        <v>16800</v>
      </c>
      <c r="F172" s="87">
        <v>12300</v>
      </c>
      <c r="G172" s="87">
        <v>25400</v>
      </c>
      <c r="H172" s="87">
        <v>19300</v>
      </c>
      <c r="I172" s="87">
        <v>12900</v>
      </c>
      <c r="J172" s="87">
        <v>11500</v>
      </c>
      <c r="K172" s="87">
        <v>26200</v>
      </c>
      <c r="L172" s="87">
        <v>19400</v>
      </c>
      <c r="M172" s="85">
        <f t="shared" si="6"/>
        <v>19000</v>
      </c>
      <c r="N172" s="48">
        <v>88011</v>
      </c>
      <c r="O172" s="48">
        <v>86608</v>
      </c>
      <c r="P172" s="85">
        <f t="shared" si="7"/>
        <v>16000</v>
      </c>
      <c r="Q172" s="85">
        <f t="shared" si="8"/>
        <v>11000</v>
      </c>
    </row>
    <row r="173" spans="1:17">
      <c r="A173" s="86">
        <v>1</v>
      </c>
      <c r="B173" s="86" t="s">
        <v>271</v>
      </c>
      <c r="C173" s="86" t="s">
        <v>1072</v>
      </c>
      <c r="D173" s="86" t="s">
        <v>272</v>
      </c>
      <c r="E173" s="87">
        <v>24800</v>
      </c>
      <c r="F173" s="87">
        <v>11500</v>
      </c>
      <c r="G173" s="87">
        <v>31000</v>
      </c>
      <c r="H173" s="87">
        <v>22300</v>
      </c>
      <c r="I173" s="87">
        <v>15800</v>
      </c>
      <c r="J173" s="87">
        <v>12700</v>
      </c>
      <c r="K173" s="87">
        <v>32600</v>
      </c>
      <c r="L173" s="87">
        <v>22700</v>
      </c>
      <c r="M173" s="85">
        <f t="shared" si="6"/>
        <v>22000</v>
      </c>
      <c r="N173" s="48">
        <v>168310</v>
      </c>
      <c r="O173" s="48">
        <v>157072</v>
      </c>
      <c r="P173" s="85">
        <f t="shared" si="7"/>
        <v>24000</v>
      </c>
      <c r="Q173" s="85">
        <f t="shared" si="8"/>
        <v>12000</v>
      </c>
    </row>
    <row r="174" spans="1:17">
      <c r="A174" s="86">
        <v>1</v>
      </c>
      <c r="B174" s="86" t="s">
        <v>273</v>
      </c>
      <c r="C174" s="86" t="s">
        <v>1073</v>
      </c>
      <c r="D174" s="86" t="s">
        <v>274</v>
      </c>
      <c r="E174" s="87">
        <v>15900</v>
      </c>
      <c r="F174" s="87">
        <v>9590</v>
      </c>
      <c r="G174" s="87">
        <v>26300</v>
      </c>
      <c r="H174" s="87">
        <v>19800</v>
      </c>
      <c r="I174" s="87">
        <v>14000</v>
      </c>
      <c r="J174" s="87">
        <v>11600</v>
      </c>
      <c r="K174" s="87">
        <v>27800</v>
      </c>
      <c r="L174" s="87">
        <v>20500</v>
      </c>
      <c r="M174" s="85">
        <f t="shared" si="6"/>
        <v>20000</v>
      </c>
      <c r="N174" s="48">
        <v>173074</v>
      </c>
      <c r="O174" s="48">
        <v>155796</v>
      </c>
      <c r="P174" s="85">
        <f t="shared" si="7"/>
        <v>15000</v>
      </c>
      <c r="Q174" s="85">
        <f t="shared" si="8"/>
        <v>11000</v>
      </c>
    </row>
    <row r="175" spans="1:17">
      <c r="A175" s="86">
        <v>1</v>
      </c>
      <c r="B175" s="86" t="s">
        <v>275</v>
      </c>
      <c r="C175" s="86" t="s">
        <v>1074</v>
      </c>
      <c r="D175" s="86" t="s">
        <v>276</v>
      </c>
      <c r="E175" s="87">
        <v>25600</v>
      </c>
      <c r="F175" s="87">
        <v>13400</v>
      </c>
      <c r="G175" s="87">
        <v>34900</v>
      </c>
      <c r="H175" s="87">
        <v>22600</v>
      </c>
      <c r="I175" s="87">
        <v>15800</v>
      </c>
      <c r="J175" s="87">
        <v>12600</v>
      </c>
      <c r="K175" s="87">
        <v>37400</v>
      </c>
      <c r="L175" s="87">
        <v>24000</v>
      </c>
      <c r="M175" s="85">
        <f t="shared" si="6"/>
        <v>24000</v>
      </c>
      <c r="N175" s="48">
        <v>124659</v>
      </c>
      <c r="O175" s="48">
        <v>120896</v>
      </c>
      <c r="P175" s="85">
        <f t="shared" si="7"/>
        <v>25000</v>
      </c>
      <c r="Q175" s="85">
        <f t="shared" si="8"/>
        <v>12000</v>
      </c>
    </row>
    <row r="176" spans="1:17">
      <c r="A176" s="86">
        <v>1</v>
      </c>
      <c r="B176" s="86" t="s">
        <v>277</v>
      </c>
      <c r="C176" s="86" t="s">
        <v>1075</v>
      </c>
      <c r="D176" s="86" t="s">
        <v>278</v>
      </c>
      <c r="E176" s="87">
        <v>14900</v>
      </c>
      <c r="F176" s="87">
        <v>10200</v>
      </c>
      <c r="G176" s="87">
        <v>23100</v>
      </c>
      <c r="H176" s="87">
        <v>19500</v>
      </c>
      <c r="I176" s="87">
        <v>11600</v>
      </c>
      <c r="J176" s="87">
        <v>10900</v>
      </c>
      <c r="K176" s="87">
        <v>23500</v>
      </c>
      <c r="L176" s="87">
        <v>19400</v>
      </c>
      <c r="M176" s="85">
        <f t="shared" si="6"/>
        <v>19000</v>
      </c>
      <c r="N176" s="48">
        <v>81944</v>
      </c>
      <c r="O176" s="48">
        <v>78768</v>
      </c>
      <c r="P176" s="85">
        <f t="shared" si="7"/>
        <v>14000</v>
      </c>
      <c r="Q176" s="85">
        <f t="shared" si="8"/>
        <v>10000</v>
      </c>
    </row>
    <row r="177" spans="1:17">
      <c r="A177" s="86">
        <v>1</v>
      </c>
      <c r="B177" s="86" t="s">
        <v>279</v>
      </c>
      <c r="C177" s="86" t="s">
        <v>1076</v>
      </c>
      <c r="D177" s="86" t="s">
        <v>280</v>
      </c>
      <c r="E177" s="87">
        <v>17300</v>
      </c>
      <c r="F177" s="87">
        <v>9830</v>
      </c>
      <c r="G177" s="87">
        <v>30000</v>
      </c>
      <c r="H177" s="87">
        <v>19900</v>
      </c>
      <c r="I177" s="87">
        <v>14600</v>
      </c>
      <c r="J177" s="87">
        <v>11900</v>
      </c>
      <c r="K177" s="87">
        <v>31200</v>
      </c>
      <c r="L177" s="87">
        <v>20800</v>
      </c>
      <c r="M177" s="85">
        <f t="shared" si="6"/>
        <v>20000</v>
      </c>
      <c r="N177" s="48">
        <v>61629</v>
      </c>
      <c r="O177" s="48">
        <v>59418</v>
      </c>
      <c r="P177" s="85">
        <f t="shared" si="7"/>
        <v>17000</v>
      </c>
      <c r="Q177" s="85">
        <f t="shared" si="8"/>
        <v>11000</v>
      </c>
    </row>
    <row r="178" spans="1:17">
      <c r="A178" s="86">
        <v>1</v>
      </c>
      <c r="B178" s="86" t="s">
        <v>281</v>
      </c>
      <c r="C178" s="86" t="s">
        <v>1077</v>
      </c>
      <c r="D178" s="86" t="s">
        <v>282</v>
      </c>
      <c r="E178" s="87">
        <v>18400</v>
      </c>
      <c r="F178" s="87">
        <v>9330</v>
      </c>
      <c r="G178" s="87">
        <v>28000</v>
      </c>
      <c r="H178" s="87">
        <v>19700</v>
      </c>
      <c r="I178" s="87">
        <v>14500</v>
      </c>
      <c r="J178" s="87">
        <v>12600</v>
      </c>
      <c r="K178" s="87">
        <v>29000</v>
      </c>
      <c r="L178" s="87">
        <v>20300</v>
      </c>
      <c r="M178" s="85">
        <f t="shared" si="6"/>
        <v>20000</v>
      </c>
      <c r="N178" s="48">
        <v>83287</v>
      </c>
      <c r="O178" s="48">
        <v>78489</v>
      </c>
      <c r="P178" s="85">
        <f t="shared" si="7"/>
        <v>18000</v>
      </c>
      <c r="Q178" s="85">
        <f t="shared" si="8"/>
        <v>12000</v>
      </c>
    </row>
    <row r="179" spans="1:17">
      <c r="A179" s="86">
        <v>1</v>
      </c>
      <c r="B179" s="86" t="s">
        <v>283</v>
      </c>
      <c r="C179" s="86" t="s">
        <v>1078</v>
      </c>
      <c r="D179" s="86" t="s">
        <v>284</v>
      </c>
      <c r="E179" s="87">
        <v>17000</v>
      </c>
      <c r="F179" s="87">
        <v>13200</v>
      </c>
      <c r="G179" s="87">
        <v>21400</v>
      </c>
      <c r="H179" s="87">
        <v>16300</v>
      </c>
      <c r="I179" s="87">
        <v>13500</v>
      </c>
      <c r="J179" s="87">
        <v>12300</v>
      </c>
      <c r="K179" s="87">
        <v>22500</v>
      </c>
      <c r="L179" s="87">
        <v>16800</v>
      </c>
      <c r="M179" s="85">
        <f t="shared" si="6"/>
        <v>16000</v>
      </c>
      <c r="N179" s="48">
        <v>138048</v>
      </c>
      <c r="O179" s="48">
        <v>138539</v>
      </c>
      <c r="P179" s="85">
        <f t="shared" si="7"/>
        <v>17000</v>
      </c>
      <c r="Q179" s="85">
        <f t="shared" si="8"/>
        <v>12000</v>
      </c>
    </row>
    <row r="180" spans="1:17">
      <c r="A180" s="86">
        <v>1</v>
      </c>
      <c r="B180" s="86" t="s">
        <v>285</v>
      </c>
      <c r="C180" s="86" t="s">
        <v>1079</v>
      </c>
      <c r="D180" s="86" t="s">
        <v>286</v>
      </c>
      <c r="E180" s="87">
        <v>27800</v>
      </c>
      <c r="F180" s="87">
        <v>12600</v>
      </c>
      <c r="G180" s="87">
        <v>35400</v>
      </c>
      <c r="H180" s="87">
        <v>21000</v>
      </c>
      <c r="I180" s="87">
        <v>17300</v>
      </c>
      <c r="J180" s="87">
        <v>11100</v>
      </c>
      <c r="K180" s="87">
        <v>39900</v>
      </c>
      <c r="L180" s="87">
        <v>23800</v>
      </c>
      <c r="M180" s="85">
        <f t="shared" si="6"/>
        <v>23000</v>
      </c>
      <c r="N180" s="48">
        <v>79443</v>
      </c>
      <c r="O180" s="48">
        <v>68946</v>
      </c>
      <c r="P180" s="85">
        <f t="shared" si="7"/>
        <v>27000</v>
      </c>
      <c r="Q180" s="85">
        <f t="shared" si="8"/>
        <v>11000</v>
      </c>
    </row>
    <row r="181" spans="1:17">
      <c r="A181" s="86">
        <v>1</v>
      </c>
      <c r="B181" s="86" t="s">
        <v>554</v>
      </c>
      <c r="C181" s="86" t="s">
        <v>1080</v>
      </c>
      <c r="D181" s="86" t="s">
        <v>555</v>
      </c>
      <c r="E181" s="87">
        <v>16000</v>
      </c>
      <c r="F181" s="87">
        <v>10200</v>
      </c>
      <c r="G181" s="87">
        <v>25300</v>
      </c>
      <c r="H181" s="87">
        <v>19100</v>
      </c>
      <c r="I181" s="87">
        <v>15100</v>
      </c>
      <c r="J181" s="87">
        <v>12600</v>
      </c>
      <c r="K181" s="87">
        <v>27600</v>
      </c>
      <c r="L181" s="87">
        <v>20100</v>
      </c>
      <c r="M181" s="85">
        <f t="shared" si="6"/>
        <v>20000</v>
      </c>
      <c r="N181" s="48">
        <v>115732</v>
      </c>
      <c r="O181" s="48">
        <v>110013</v>
      </c>
      <c r="P181" s="85">
        <f t="shared" si="7"/>
        <v>16000</v>
      </c>
      <c r="Q181" s="85">
        <f t="shared" si="8"/>
        <v>12000</v>
      </c>
    </row>
    <row r="182" spans="1:17">
      <c r="A182" s="86">
        <v>1</v>
      </c>
      <c r="B182" s="86" t="s">
        <v>556</v>
      </c>
      <c r="C182" s="86" t="s">
        <v>1081</v>
      </c>
      <c r="D182" s="86" t="s">
        <v>557</v>
      </c>
      <c r="E182" s="87">
        <v>21400</v>
      </c>
      <c r="F182" s="87">
        <v>9710</v>
      </c>
      <c r="G182" s="87">
        <v>29400</v>
      </c>
      <c r="H182" s="87">
        <v>20000</v>
      </c>
      <c r="I182" s="87">
        <v>18500</v>
      </c>
      <c r="J182" s="87">
        <v>14000</v>
      </c>
      <c r="K182" s="87">
        <v>33700</v>
      </c>
      <c r="L182" s="87">
        <v>21900</v>
      </c>
      <c r="M182" s="85">
        <f t="shared" si="6"/>
        <v>21000</v>
      </c>
      <c r="N182" s="48">
        <v>82881</v>
      </c>
      <c r="O182" s="48">
        <v>80376</v>
      </c>
      <c r="P182" s="85">
        <f t="shared" si="7"/>
        <v>21000</v>
      </c>
      <c r="Q182" s="85">
        <f t="shared" si="8"/>
        <v>14000</v>
      </c>
    </row>
    <row r="183" spans="1:17">
      <c r="A183" s="86">
        <v>1</v>
      </c>
      <c r="B183" s="86" t="s">
        <v>558</v>
      </c>
      <c r="C183" s="86" t="s">
        <v>1082</v>
      </c>
      <c r="D183" s="86" t="s">
        <v>559</v>
      </c>
      <c r="E183" s="87">
        <v>14600</v>
      </c>
      <c r="F183" s="87">
        <v>9670</v>
      </c>
      <c r="G183" s="87">
        <v>21700</v>
      </c>
      <c r="H183" s="87">
        <v>17700</v>
      </c>
      <c r="I183" s="87">
        <v>11400</v>
      </c>
      <c r="J183" s="87">
        <v>10700</v>
      </c>
      <c r="K183" s="87">
        <v>22500</v>
      </c>
      <c r="L183" s="87">
        <v>17300</v>
      </c>
      <c r="M183" s="85">
        <f t="shared" si="6"/>
        <v>17000</v>
      </c>
      <c r="N183" s="48">
        <v>81961</v>
      </c>
      <c r="O183" s="48">
        <v>79982</v>
      </c>
      <c r="P183" s="85">
        <f t="shared" si="7"/>
        <v>14000</v>
      </c>
      <c r="Q183" s="85">
        <f t="shared" si="8"/>
        <v>10000</v>
      </c>
    </row>
    <row r="184" spans="1:17">
      <c r="A184" s="86">
        <v>1</v>
      </c>
      <c r="B184" s="86" t="s">
        <v>560</v>
      </c>
      <c r="C184" s="86" t="s">
        <v>1083</v>
      </c>
      <c r="D184" s="86" t="s">
        <v>561</v>
      </c>
      <c r="E184" s="87">
        <v>16700</v>
      </c>
      <c r="F184" s="87">
        <v>12800</v>
      </c>
      <c r="G184" s="87">
        <v>21100</v>
      </c>
      <c r="H184" s="87">
        <v>18200</v>
      </c>
      <c r="I184" s="87">
        <v>11600</v>
      </c>
      <c r="J184" s="87">
        <v>10500</v>
      </c>
      <c r="K184" s="87">
        <v>22200</v>
      </c>
      <c r="L184" s="87">
        <v>18900</v>
      </c>
      <c r="M184" s="85">
        <f t="shared" si="6"/>
        <v>18000</v>
      </c>
      <c r="N184" s="48">
        <v>121688</v>
      </c>
      <c r="O184" s="48">
        <v>109885</v>
      </c>
      <c r="P184" s="85">
        <f t="shared" si="7"/>
        <v>16000</v>
      </c>
      <c r="Q184" s="85">
        <f t="shared" si="8"/>
        <v>10000</v>
      </c>
    </row>
    <row r="185" spans="1:17">
      <c r="A185" s="86">
        <v>1</v>
      </c>
      <c r="B185" s="86" t="s">
        <v>562</v>
      </c>
      <c r="C185" s="86" t="s">
        <v>1084</v>
      </c>
      <c r="D185" s="86" t="s">
        <v>563</v>
      </c>
      <c r="E185" s="87">
        <v>21000</v>
      </c>
      <c r="F185" s="87">
        <v>11300</v>
      </c>
      <c r="G185" s="87">
        <v>24300</v>
      </c>
      <c r="H185" s="87">
        <v>18900</v>
      </c>
      <c r="I185" s="87">
        <v>15100</v>
      </c>
      <c r="J185" s="87">
        <v>11800</v>
      </c>
      <c r="K185" s="87">
        <v>28100</v>
      </c>
      <c r="L185" s="87">
        <v>21200</v>
      </c>
      <c r="M185" s="85">
        <f t="shared" si="6"/>
        <v>21000</v>
      </c>
      <c r="N185" s="48">
        <v>112779</v>
      </c>
      <c r="O185" s="48">
        <v>107898</v>
      </c>
      <c r="P185" s="85">
        <f t="shared" si="7"/>
        <v>21000</v>
      </c>
      <c r="Q185" s="85">
        <f t="shared" si="8"/>
        <v>11000</v>
      </c>
    </row>
    <row r="186" spans="1:17">
      <c r="A186" s="86">
        <v>1</v>
      </c>
      <c r="B186" s="86" t="s">
        <v>564</v>
      </c>
      <c r="C186" s="86" t="s">
        <v>1085</v>
      </c>
      <c r="D186" s="86" t="s">
        <v>565</v>
      </c>
      <c r="E186" s="87">
        <v>15300</v>
      </c>
      <c r="F186" s="87">
        <v>9600</v>
      </c>
      <c r="G186" s="87">
        <v>25000</v>
      </c>
      <c r="H186" s="87">
        <v>20400</v>
      </c>
      <c r="I186" s="87">
        <v>13600</v>
      </c>
      <c r="J186" s="87">
        <v>11500</v>
      </c>
      <c r="K186" s="87">
        <v>27100</v>
      </c>
      <c r="L186" s="87">
        <v>20700</v>
      </c>
      <c r="M186" s="85">
        <f t="shared" si="6"/>
        <v>20000</v>
      </c>
      <c r="N186" s="48">
        <v>81943</v>
      </c>
      <c r="O186" s="48">
        <v>76405</v>
      </c>
      <c r="P186" s="85">
        <f t="shared" si="7"/>
        <v>15000</v>
      </c>
      <c r="Q186" s="85">
        <f t="shared" si="8"/>
        <v>11000</v>
      </c>
    </row>
    <row r="187" spans="1:17">
      <c r="A187" s="86">
        <v>1</v>
      </c>
      <c r="B187" s="86" t="s">
        <v>427</v>
      </c>
      <c r="C187" s="86" t="s">
        <v>1086</v>
      </c>
      <c r="D187" s="86" t="s">
        <v>1087</v>
      </c>
      <c r="E187" s="87">
        <v>22800</v>
      </c>
      <c r="F187" s="87">
        <v>11200</v>
      </c>
      <c r="G187" s="87">
        <v>29800</v>
      </c>
      <c r="H187" s="87">
        <v>21600</v>
      </c>
      <c r="I187" s="87">
        <v>14600</v>
      </c>
      <c r="J187" s="87">
        <v>12300</v>
      </c>
      <c r="K187" s="87">
        <v>31500</v>
      </c>
      <c r="L187" s="87">
        <v>22100</v>
      </c>
      <c r="M187" s="85">
        <f t="shared" si="6"/>
        <v>22000</v>
      </c>
      <c r="N187" s="48">
        <v>167799</v>
      </c>
      <c r="O187" s="48">
        <v>152573</v>
      </c>
      <c r="P187" s="85">
        <f t="shared" si="7"/>
        <v>22000</v>
      </c>
      <c r="Q187" s="85">
        <f t="shared" si="8"/>
        <v>12000</v>
      </c>
    </row>
    <row r="188" spans="1:17">
      <c r="A188" s="86">
        <v>1</v>
      </c>
      <c r="B188" s="86" t="s">
        <v>428</v>
      </c>
      <c r="C188" s="86" t="s">
        <v>1088</v>
      </c>
      <c r="D188" s="86" t="s">
        <v>429</v>
      </c>
      <c r="E188" s="87">
        <v>20900</v>
      </c>
      <c r="F188" s="87">
        <v>12000</v>
      </c>
      <c r="G188" s="87">
        <v>30700</v>
      </c>
      <c r="H188" s="87">
        <v>21200</v>
      </c>
      <c r="I188" s="87">
        <v>16900</v>
      </c>
      <c r="J188" s="87">
        <v>12100</v>
      </c>
      <c r="K188" s="87">
        <v>33500</v>
      </c>
      <c r="L188" s="87">
        <v>22600</v>
      </c>
      <c r="M188" s="85">
        <f t="shared" si="6"/>
        <v>22000</v>
      </c>
      <c r="N188" s="48">
        <v>115608</v>
      </c>
      <c r="O188" s="48">
        <v>109274</v>
      </c>
      <c r="P188" s="85">
        <f t="shared" si="7"/>
        <v>20000</v>
      </c>
      <c r="Q188" s="85">
        <f t="shared" si="8"/>
        <v>12000</v>
      </c>
    </row>
    <row r="189" spans="1:17">
      <c r="A189" s="86">
        <v>1</v>
      </c>
      <c r="B189" s="86" t="s">
        <v>430</v>
      </c>
      <c r="C189" s="86" t="s">
        <v>1089</v>
      </c>
      <c r="D189" s="86" t="s">
        <v>431</v>
      </c>
      <c r="E189" s="87">
        <v>16600</v>
      </c>
      <c r="F189" s="87">
        <v>9870</v>
      </c>
      <c r="G189" s="87">
        <v>25700</v>
      </c>
      <c r="H189" s="87">
        <v>20100</v>
      </c>
      <c r="I189" s="87">
        <v>14400</v>
      </c>
      <c r="J189" s="87">
        <v>13000</v>
      </c>
      <c r="K189" s="87">
        <v>27100</v>
      </c>
      <c r="L189" s="87">
        <v>20600</v>
      </c>
      <c r="M189" s="85">
        <f t="shared" si="6"/>
        <v>20000</v>
      </c>
      <c r="N189" s="48">
        <v>125199</v>
      </c>
      <c r="O189" s="48">
        <v>116169</v>
      </c>
      <c r="P189" s="85">
        <f t="shared" si="7"/>
        <v>16000</v>
      </c>
      <c r="Q189" s="85">
        <f t="shared" si="8"/>
        <v>13000</v>
      </c>
    </row>
    <row r="190" spans="1:17">
      <c r="A190" s="86">
        <v>1</v>
      </c>
      <c r="B190" s="86" t="s">
        <v>432</v>
      </c>
      <c r="C190" s="86" t="s">
        <v>1090</v>
      </c>
      <c r="D190" s="86" t="s">
        <v>433</v>
      </c>
      <c r="E190" s="87">
        <v>15800</v>
      </c>
      <c r="F190" s="87">
        <v>10200</v>
      </c>
      <c r="G190" s="87">
        <v>26500</v>
      </c>
      <c r="H190" s="87">
        <v>21600</v>
      </c>
      <c r="I190" s="87">
        <v>14200</v>
      </c>
      <c r="J190" s="87">
        <v>12200</v>
      </c>
      <c r="K190" s="87">
        <v>27600</v>
      </c>
      <c r="L190" s="87">
        <v>21400</v>
      </c>
      <c r="M190" s="85">
        <f t="shared" si="6"/>
        <v>21000</v>
      </c>
      <c r="N190" s="48">
        <v>111581</v>
      </c>
      <c r="O190" s="48">
        <v>107977</v>
      </c>
      <c r="P190" s="85">
        <f t="shared" si="7"/>
        <v>15000</v>
      </c>
      <c r="Q190" s="85">
        <f t="shared" si="8"/>
        <v>12000</v>
      </c>
    </row>
    <row r="191" spans="1:17">
      <c r="A191" s="86">
        <v>1</v>
      </c>
      <c r="B191" s="86" t="s">
        <v>434</v>
      </c>
      <c r="C191" s="86" t="s">
        <v>1091</v>
      </c>
      <c r="D191" s="86" t="s">
        <v>435</v>
      </c>
      <c r="E191" s="87">
        <v>17400</v>
      </c>
      <c r="F191" s="87">
        <v>11300</v>
      </c>
      <c r="G191" s="87">
        <v>21800</v>
      </c>
      <c r="H191" s="87">
        <v>18300</v>
      </c>
      <c r="I191" s="87">
        <v>11900</v>
      </c>
      <c r="J191" s="87">
        <v>10700</v>
      </c>
      <c r="K191" s="87">
        <v>23400</v>
      </c>
      <c r="L191" s="87">
        <v>19300</v>
      </c>
      <c r="M191" s="85">
        <f t="shared" si="6"/>
        <v>19000</v>
      </c>
      <c r="N191" s="48">
        <v>82622</v>
      </c>
      <c r="O191" s="48">
        <v>76415</v>
      </c>
      <c r="P191" s="85">
        <f t="shared" si="7"/>
        <v>17000</v>
      </c>
      <c r="Q191" s="85">
        <f t="shared" si="8"/>
        <v>10000</v>
      </c>
    </row>
    <row r="192" spans="1:17">
      <c r="A192" s="86">
        <v>1</v>
      </c>
      <c r="B192" s="86" t="s">
        <v>436</v>
      </c>
      <c r="C192" s="86" t="s">
        <v>1092</v>
      </c>
      <c r="D192" s="86" t="s">
        <v>437</v>
      </c>
      <c r="E192" s="87">
        <v>22200</v>
      </c>
      <c r="F192" s="87">
        <v>7490</v>
      </c>
      <c r="G192" s="87">
        <v>37700</v>
      </c>
      <c r="H192" s="87">
        <v>26300</v>
      </c>
      <c r="I192" s="87">
        <v>17500</v>
      </c>
      <c r="J192" s="87">
        <v>13700</v>
      </c>
      <c r="K192" s="87">
        <v>38200</v>
      </c>
      <c r="L192" s="87">
        <v>25900</v>
      </c>
      <c r="M192" s="85">
        <f t="shared" si="6"/>
        <v>25000</v>
      </c>
      <c r="N192" s="48">
        <v>91033</v>
      </c>
      <c r="O192" s="48">
        <v>83505</v>
      </c>
      <c r="P192" s="85">
        <f t="shared" si="7"/>
        <v>22000</v>
      </c>
      <c r="Q192" s="85">
        <f t="shared" si="8"/>
        <v>13000</v>
      </c>
    </row>
    <row r="193" spans="1:17">
      <c r="A193" s="86">
        <v>1</v>
      </c>
      <c r="B193" s="86" t="s">
        <v>438</v>
      </c>
      <c r="C193" s="86" t="s">
        <v>1093</v>
      </c>
      <c r="D193" s="86" t="s">
        <v>439</v>
      </c>
      <c r="E193" s="87">
        <v>13800</v>
      </c>
      <c r="F193" s="87">
        <v>11100</v>
      </c>
      <c r="G193" s="87">
        <v>22000</v>
      </c>
      <c r="H193" s="87">
        <v>18400</v>
      </c>
      <c r="I193" s="87">
        <v>13900</v>
      </c>
      <c r="J193" s="87">
        <v>11900</v>
      </c>
      <c r="K193" s="87">
        <v>23300</v>
      </c>
      <c r="L193" s="87">
        <v>18800</v>
      </c>
      <c r="M193" s="85">
        <f t="shared" si="6"/>
        <v>18000</v>
      </c>
      <c r="N193" s="48">
        <v>120684</v>
      </c>
      <c r="O193" s="48">
        <v>116849</v>
      </c>
      <c r="P193" s="85">
        <f t="shared" si="7"/>
        <v>13000</v>
      </c>
      <c r="Q193" s="85">
        <f t="shared" si="8"/>
        <v>11000</v>
      </c>
    </row>
    <row r="194" spans="1:17">
      <c r="A194" s="86">
        <v>1</v>
      </c>
      <c r="B194" s="86" t="s">
        <v>440</v>
      </c>
      <c r="C194" s="86" t="s">
        <v>1094</v>
      </c>
      <c r="D194" s="86" t="s">
        <v>441</v>
      </c>
      <c r="E194" s="87">
        <v>18200</v>
      </c>
      <c r="F194" s="87">
        <v>9410</v>
      </c>
      <c r="G194" s="87">
        <v>25500</v>
      </c>
      <c r="H194" s="87">
        <v>19000</v>
      </c>
      <c r="I194" s="87">
        <v>16200</v>
      </c>
      <c r="J194" s="87">
        <v>13300</v>
      </c>
      <c r="K194" s="87">
        <v>27800</v>
      </c>
      <c r="L194" s="87">
        <v>20200</v>
      </c>
      <c r="M194" s="85">
        <f t="shared" si="6"/>
        <v>20000</v>
      </c>
      <c r="N194" s="48">
        <v>176462</v>
      </c>
      <c r="O194" s="48">
        <v>169331</v>
      </c>
      <c r="P194" s="85">
        <f t="shared" si="7"/>
        <v>18000</v>
      </c>
      <c r="Q194" s="85">
        <f t="shared" si="8"/>
        <v>13000</v>
      </c>
    </row>
    <row r="195" spans="1:17">
      <c r="A195" s="86">
        <v>1</v>
      </c>
      <c r="B195" s="86" t="s">
        <v>442</v>
      </c>
      <c r="C195" s="86" t="s">
        <v>1095</v>
      </c>
      <c r="D195" s="86" t="s">
        <v>443</v>
      </c>
      <c r="E195" s="87">
        <v>17300</v>
      </c>
      <c r="F195" s="87">
        <v>13300</v>
      </c>
      <c r="G195" s="87">
        <v>25400</v>
      </c>
      <c r="H195" s="87">
        <v>21600</v>
      </c>
      <c r="I195" s="87">
        <v>13600</v>
      </c>
      <c r="J195" s="87">
        <v>11900</v>
      </c>
      <c r="K195" s="87">
        <v>25300</v>
      </c>
      <c r="L195" s="87">
        <v>21100</v>
      </c>
      <c r="M195" s="85">
        <f t="shared" ref="M195:M258" si="9">INT(L195/1000)*1000</f>
        <v>21000</v>
      </c>
      <c r="N195" s="48">
        <v>93807</v>
      </c>
      <c r="O195" s="48">
        <v>90987</v>
      </c>
      <c r="P195" s="85">
        <f t="shared" ref="P195:P258" si="10">INT(E195/1000)*1000</f>
        <v>17000</v>
      </c>
      <c r="Q195" s="85">
        <f t="shared" ref="Q195:Q258" si="11">INT(J195/1000)*1000</f>
        <v>11000</v>
      </c>
    </row>
    <row r="196" spans="1:17">
      <c r="A196" s="86">
        <v>1</v>
      </c>
      <c r="B196" s="86" t="s">
        <v>444</v>
      </c>
      <c r="C196" s="86" t="s">
        <v>1096</v>
      </c>
      <c r="D196" s="86" t="s">
        <v>445</v>
      </c>
      <c r="E196" s="87">
        <v>21200</v>
      </c>
      <c r="F196" s="87">
        <v>10100</v>
      </c>
      <c r="G196" s="87">
        <v>26800</v>
      </c>
      <c r="H196" s="87">
        <v>18900</v>
      </c>
      <c r="I196" s="87">
        <v>15300</v>
      </c>
      <c r="J196" s="87">
        <v>12200</v>
      </c>
      <c r="K196" s="87">
        <v>30000</v>
      </c>
      <c r="L196" s="87">
        <v>20700</v>
      </c>
      <c r="M196" s="85">
        <f t="shared" si="9"/>
        <v>20000</v>
      </c>
      <c r="N196" s="48">
        <v>116398</v>
      </c>
      <c r="O196" s="48">
        <v>109801</v>
      </c>
      <c r="P196" s="85">
        <f t="shared" si="10"/>
        <v>21000</v>
      </c>
      <c r="Q196" s="85">
        <f t="shared" si="11"/>
        <v>12000</v>
      </c>
    </row>
    <row r="197" spans="1:17">
      <c r="A197" s="86">
        <v>1</v>
      </c>
      <c r="B197" s="86" t="s">
        <v>446</v>
      </c>
      <c r="C197" s="86" t="s">
        <v>1097</v>
      </c>
      <c r="D197" s="86" t="s">
        <v>447</v>
      </c>
      <c r="E197" s="87">
        <v>29100</v>
      </c>
      <c r="F197" s="87">
        <v>8970</v>
      </c>
      <c r="G197" s="87">
        <v>32900</v>
      </c>
      <c r="H197" s="87">
        <v>20900</v>
      </c>
      <c r="I197" s="87">
        <v>18600</v>
      </c>
      <c r="J197" s="87">
        <v>15000</v>
      </c>
      <c r="K197" s="87">
        <v>37400</v>
      </c>
      <c r="L197" s="87">
        <v>23700</v>
      </c>
      <c r="M197" s="85">
        <f t="shared" si="9"/>
        <v>23000</v>
      </c>
      <c r="N197" s="48">
        <v>116595</v>
      </c>
      <c r="O197" s="48">
        <v>107222</v>
      </c>
      <c r="P197" s="85">
        <f t="shared" si="10"/>
        <v>29000</v>
      </c>
      <c r="Q197" s="85">
        <f t="shared" si="11"/>
        <v>15000</v>
      </c>
    </row>
    <row r="198" spans="1:17">
      <c r="A198" s="86">
        <v>1</v>
      </c>
      <c r="B198" s="86" t="s">
        <v>287</v>
      </c>
      <c r="C198" s="86" t="s">
        <v>1098</v>
      </c>
      <c r="D198" s="86" t="s">
        <v>288</v>
      </c>
      <c r="E198" s="87">
        <v>19500</v>
      </c>
      <c r="F198" s="87">
        <v>13000</v>
      </c>
      <c r="G198" s="87">
        <v>27200</v>
      </c>
      <c r="H198" s="87">
        <v>20300</v>
      </c>
      <c r="I198" s="87">
        <v>13700</v>
      </c>
      <c r="J198" s="87">
        <v>12300</v>
      </c>
      <c r="K198" s="87">
        <v>27500</v>
      </c>
      <c r="L198" s="87">
        <v>20200</v>
      </c>
      <c r="M198" s="85">
        <f t="shared" si="9"/>
        <v>20000</v>
      </c>
      <c r="N198" s="48">
        <v>93609</v>
      </c>
      <c r="O198" s="48">
        <v>87054</v>
      </c>
      <c r="P198" s="85">
        <f t="shared" si="10"/>
        <v>19000</v>
      </c>
      <c r="Q198" s="85">
        <f t="shared" si="11"/>
        <v>12000</v>
      </c>
    </row>
    <row r="199" spans="1:17">
      <c r="A199" s="86">
        <v>1</v>
      </c>
      <c r="B199" s="86" t="s">
        <v>289</v>
      </c>
      <c r="C199" s="86" t="s">
        <v>1099</v>
      </c>
      <c r="D199" s="86" t="s">
        <v>290</v>
      </c>
      <c r="E199" s="87">
        <v>24500</v>
      </c>
      <c r="F199" s="87">
        <v>10700</v>
      </c>
      <c r="G199" s="87">
        <v>32000</v>
      </c>
      <c r="H199" s="87">
        <v>21700</v>
      </c>
      <c r="I199" s="87">
        <v>16200</v>
      </c>
      <c r="J199" s="87">
        <v>12900</v>
      </c>
      <c r="K199" s="87">
        <v>34700</v>
      </c>
      <c r="L199" s="87">
        <v>23900</v>
      </c>
      <c r="M199" s="85">
        <f t="shared" si="9"/>
        <v>23000</v>
      </c>
      <c r="N199" s="48">
        <v>144847</v>
      </c>
      <c r="O199" s="48">
        <v>137799</v>
      </c>
      <c r="P199" s="85">
        <f t="shared" si="10"/>
        <v>24000</v>
      </c>
      <c r="Q199" s="85">
        <f t="shared" si="11"/>
        <v>12000</v>
      </c>
    </row>
    <row r="200" spans="1:17">
      <c r="A200" s="86">
        <v>1</v>
      </c>
      <c r="B200" s="86" t="s">
        <v>291</v>
      </c>
      <c r="C200" s="86" t="s">
        <v>1100</v>
      </c>
      <c r="D200" s="86" t="s">
        <v>292</v>
      </c>
      <c r="E200" s="87">
        <v>25500</v>
      </c>
      <c r="F200" s="87">
        <v>11100</v>
      </c>
      <c r="G200" s="87">
        <v>33300</v>
      </c>
      <c r="H200" s="87">
        <v>20900</v>
      </c>
      <c r="I200" s="87">
        <v>15800</v>
      </c>
      <c r="J200" s="87">
        <v>11900</v>
      </c>
      <c r="K200" s="87">
        <v>36500</v>
      </c>
      <c r="L200" s="87">
        <v>23200</v>
      </c>
      <c r="M200" s="85">
        <f t="shared" si="9"/>
        <v>23000</v>
      </c>
      <c r="N200" s="48">
        <v>137687</v>
      </c>
      <c r="O200" s="48">
        <v>128919</v>
      </c>
      <c r="P200" s="85">
        <f t="shared" si="10"/>
        <v>25000</v>
      </c>
      <c r="Q200" s="85">
        <f t="shared" si="11"/>
        <v>11000</v>
      </c>
    </row>
    <row r="201" spans="1:17">
      <c r="A201" s="86">
        <v>1</v>
      </c>
      <c r="B201" s="86" t="s">
        <v>293</v>
      </c>
      <c r="C201" s="86" t="s">
        <v>1101</v>
      </c>
      <c r="D201" s="86" t="s">
        <v>294</v>
      </c>
      <c r="E201" s="87">
        <v>35600</v>
      </c>
      <c r="F201" s="87">
        <v>11500</v>
      </c>
      <c r="G201" s="87">
        <v>31600</v>
      </c>
      <c r="H201" s="87">
        <v>21100</v>
      </c>
      <c r="I201" s="87">
        <v>15300</v>
      </c>
      <c r="J201" s="87">
        <v>12500</v>
      </c>
      <c r="K201" s="87">
        <v>37100</v>
      </c>
      <c r="L201" s="87">
        <v>23300</v>
      </c>
      <c r="M201" s="85">
        <f t="shared" si="9"/>
        <v>23000</v>
      </c>
      <c r="N201" s="48">
        <v>100031</v>
      </c>
      <c r="O201" s="48">
        <v>94450</v>
      </c>
      <c r="P201" s="85">
        <f t="shared" si="10"/>
        <v>35000</v>
      </c>
      <c r="Q201" s="85">
        <f t="shared" si="11"/>
        <v>12000</v>
      </c>
    </row>
    <row r="202" spans="1:17">
      <c r="A202" s="86">
        <v>1</v>
      </c>
      <c r="B202" s="86" t="s">
        <v>295</v>
      </c>
      <c r="C202" s="86" t="s">
        <v>1102</v>
      </c>
      <c r="D202" s="86" t="s">
        <v>296</v>
      </c>
      <c r="E202" s="87">
        <v>25400</v>
      </c>
      <c r="F202" s="87">
        <v>10500</v>
      </c>
      <c r="G202" s="87">
        <v>29900</v>
      </c>
      <c r="H202" s="87">
        <v>22200</v>
      </c>
      <c r="I202" s="87">
        <v>15800</v>
      </c>
      <c r="J202" s="87">
        <v>13000</v>
      </c>
      <c r="K202" s="87">
        <v>32700</v>
      </c>
      <c r="L202" s="87">
        <v>22400</v>
      </c>
      <c r="M202" s="85">
        <f t="shared" si="9"/>
        <v>22000</v>
      </c>
      <c r="N202" s="48">
        <v>127114</v>
      </c>
      <c r="O202" s="48">
        <v>116908</v>
      </c>
      <c r="P202" s="85">
        <f t="shared" si="10"/>
        <v>25000</v>
      </c>
      <c r="Q202" s="85">
        <f t="shared" si="11"/>
        <v>13000</v>
      </c>
    </row>
    <row r="203" spans="1:17">
      <c r="A203" s="86">
        <v>1</v>
      </c>
      <c r="B203" s="86" t="s">
        <v>297</v>
      </c>
      <c r="C203" s="86" t="s">
        <v>1103</v>
      </c>
      <c r="D203" s="86" t="s">
        <v>298</v>
      </c>
      <c r="E203" s="87">
        <v>48200</v>
      </c>
      <c r="F203" s="87">
        <v>12000</v>
      </c>
      <c r="G203" s="87">
        <v>42700</v>
      </c>
      <c r="H203" s="87">
        <v>26200</v>
      </c>
      <c r="I203" s="87">
        <v>17800</v>
      </c>
      <c r="J203" s="87">
        <v>14100</v>
      </c>
      <c r="K203" s="87">
        <v>45600</v>
      </c>
      <c r="L203" s="87">
        <v>26800</v>
      </c>
      <c r="M203" s="85">
        <f t="shared" si="9"/>
        <v>26000</v>
      </c>
      <c r="N203" s="48">
        <v>140664</v>
      </c>
      <c r="O203" s="48">
        <v>129005</v>
      </c>
      <c r="P203" s="85">
        <f t="shared" si="10"/>
        <v>48000</v>
      </c>
      <c r="Q203" s="85">
        <f t="shared" si="11"/>
        <v>14000</v>
      </c>
    </row>
    <row r="204" spans="1:17">
      <c r="A204" s="86">
        <v>1</v>
      </c>
      <c r="B204" s="86" t="s">
        <v>299</v>
      </c>
      <c r="C204" s="86" t="s">
        <v>1104</v>
      </c>
      <c r="D204" s="86" t="s">
        <v>300</v>
      </c>
      <c r="E204" s="87">
        <v>15300</v>
      </c>
      <c r="F204" s="87">
        <v>12600</v>
      </c>
      <c r="G204" s="87">
        <v>23700</v>
      </c>
      <c r="H204" s="87">
        <v>20100</v>
      </c>
      <c r="I204" s="87">
        <v>12200</v>
      </c>
      <c r="J204" s="87">
        <v>11700</v>
      </c>
      <c r="K204" s="87">
        <v>24000</v>
      </c>
      <c r="L204" s="87">
        <v>19700</v>
      </c>
      <c r="M204" s="85">
        <f t="shared" si="9"/>
        <v>19000</v>
      </c>
      <c r="N204" s="48">
        <v>83957</v>
      </c>
      <c r="O204" s="48">
        <v>79715</v>
      </c>
      <c r="P204" s="85">
        <f t="shared" si="10"/>
        <v>15000</v>
      </c>
      <c r="Q204" s="85">
        <f t="shared" si="11"/>
        <v>11000</v>
      </c>
    </row>
    <row r="205" spans="1:17">
      <c r="A205" s="86">
        <v>1</v>
      </c>
      <c r="B205" s="86" t="s">
        <v>301</v>
      </c>
      <c r="C205" s="86" t="s">
        <v>1105</v>
      </c>
      <c r="D205" s="86" t="s">
        <v>302</v>
      </c>
      <c r="E205" s="87">
        <v>25800</v>
      </c>
      <c r="F205" s="87">
        <v>11700</v>
      </c>
      <c r="G205" s="87">
        <v>34800</v>
      </c>
      <c r="H205" s="87">
        <v>25000</v>
      </c>
      <c r="I205" s="87">
        <v>17600</v>
      </c>
      <c r="J205" s="87">
        <v>14100</v>
      </c>
      <c r="K205" s="87">
        <v>37800</v>
      </c>
      <c r="L205" s="87">
        <v>25600</v>
      </c>
      <c r="M205" s="85">
        <f t="shared" si="9"/>
        <v>25000</v>
      </c>
      <c r="N205" s="48">
        <v>87317</v>
      </c>
      <c r="O205" s="48">
        <v>82848</v>
      </c>
      <c r="P205" s="85">
        <f t="shared" si="10"/>
        <v>25000</v>
      </c>
      <c r="Q205" s="85">
        <f t="shared" si="11"/>
        <v>14000</v>
      </c>
    </row>
    <row r="206" spans="1:17">
      <c r="A206" s="86">
        <v>1</v>
      </c>
      <c r="B206" s="86" t="s">
        <v>303</v>
      </c>
      <c r="C206" s="86" t="s">
        <v>1106</v>
      </c>
      <c r="D206" s="86" t="s">
        <v>304</v>
      </c>
      <c r="E206" s="87">
        <v>18600</v>
      </c>
      <c r="F206" s="87">
        <v>9850</v>
      </c>
      <c r="G206" s="87">
        <v>28200</v>
      </c>
      <c r="H206" s="87">
        <v>23500</v>
      </c>
      <c r="I206" s="87">
        <v>13900</v>
      </c>
      <c r="J206" s="87">
        <v>11200</v>
      </c>
      <c r="K206" s="87">
        <v>28900</v>
      </c>
      <c r="L206" s="87">
        <v>23100</v>
      </c>
      <c r="M206" s="85">
        <f t="shared" si="9"/>
        <v>23000</v>
      </c>
      <c r="N206" s="48">
        <v>90301</v>
      </c>
      <c r="O206" s="48">
        <v>79726</v>
      </c>
      <c r="P206" s="85">
        <f t="shared" si="10"/>
        <v>18000</v>
      </c>
      <c r="Q206" s="85">
        <f t="shared" si="11"/>
        <v>11000</v>
      </c>
    </row>
    <row r="207" spans="1:17">
      <c r="A207" s="86">
        <v>1</v>
      </c>
      <c r="B207" s="86" t="s">
        <v>305</v>
      </c>
      <c r="C207" s="86" t="s">
        <v>1107</v>
      </c>
      <c r="D207" s="86" t="s">
        <v>306</v>
      </c>
      <c r="E207" s="87">
        <v>19600</v>
      </c>
      <c r="F207" s="87">
        <v>10200</v>
      </c>
      <c r="G207" s="87">
        <v>30000</v>
      </c>
      <c r="H207" s="87">
        <v>21500</v>
      </c>
      <c r="I207" s="87">
        <v>15800</v>
      </c>
      <c r="J207" s="87">
        <v>12900</v>
      </c>
      <c r="K207" s="87">
        <v>31300</v>
      </c>
      <c r="L207" s="87">
        <v>22100</v>
      </c>
      <c r="M207" s="85">
        <f t="shared" si="9"/>
        <v>22000</v>
      </c>
      <c r="N207" s="48">
        <v>110535</v>
      </c>
      <c r="O207" s="48">
        <v>97553</v>
      </c>
      <c r="P207" s="85">
        <f t="shared" si="10"/>
        <v>19000</v>
      </c>
      <c r="Q207" s="85">
        <f t="shared" si="11"/>
        <v>12000</v>
      </c>
    </row>
    <row r="208" spans="1:17">
      <c r="A208" s="86">
        <v>1</v>
      </c>
      <c r="B208" s="86" t="s">
        <v>448</v>
      </c>
      <c r="C208" s="86" t="s">
        <v>1108</v>
      </c>
      <c r="D208" s="86" t="s">
        <v>449</v>
      </c>
      <c r="E208" s="87">
        <v>17100</v>
      </c>
      <c r="F208" s="87">
        <v>9850</v>
      </c>
      <c r="G208" s="87">
        <v>25900</v>
      </c>
      <c r="H208" s="87">
        <v>19100</v>
      </c>
      <c r="I208" s="87">
        <v>15000</v>
      </c>
      <c r="J208" s="87">
        <v>11800</v>
      </c>
      <c r="K208" s="87">
        <v>27600</v>
      </c>
      <c r="L208" s="87">
        <v>19700</v>
      </c>
      <c r="M208" s="85">
        <f t="shared" si="9"/>
        <v>19000</v>
      </c>
      <c r="N208" s="48">
        <v>117956</v>
      </c>
      <c r="O208" s="48">
        <v>102661</v>
      </c>
      <c r="P208" s="85">
        <f t="shared" si="10"/>
        <v>17000</v>
      </c>
      <c r="Q208" s="85">
        <f t="shared" si="11"/>
        <v>11000</v>
      </c>
    </row>
    <row r="209" spans="1:17">
      <c r="A209" s="86">
        <v>1</v>
      </c>
      <c r="B209" s="86" t="s">
        <v>450</v>
      </c>
      <c r="C209" s="86" t="s">
        <v>1109</v>
      </c>
      <c r="D209" s="86" t="s">
        <v>451</v>
      </c>
      <c r="E209" s="87">
        <v>17000</v>
      </c>
      <c r="F209" s="87">
        <v>10500</v>
      </c>
      <c r="G209" s="87">
        <v>24700</v>
      </c>
      <c r="H209" s="87">
        <v>18800</v>
      </c>
      <c r="I209" s="87">
        <v>14500</v>
      </c>
      <c r="J209" s="87">
        <v>12400</v>
      </c>
      <c r="K209" s="87">
        <v>26500</v>
      </c>
      <c r="L209" s="87">
        <v>19400</v>
      </c>
      <c r="M209" s="85">
        <f t="shared" si="9"/>
        <v>19000</v>
      </c>
      <c r="N209" s="48">
        <v>151145</v>
      </c>
      <c r="O209" s="48">
        <v>135278</v>
      </c>
      <c r="P209" s="85">
        <f t="shared" si="10"/>
        <v>17000</v>
      </c>
      <c r="Q209" s="85">
        <f t="shared" si="11"/>
        <v>12000</v>
      </c>
    </row>
    <row r="210" spans="1:17">
      <c r="A210" s="86">
        <v>1</v>
      </c>
      <c r="B210" s="86" t="s">
        <v>452</v>
      </c>
      <c r="C210" s="86" t="s">
        <v>1110</v>
      </c>
      <c r="D210" s="86" t="s">
        <v>453</v>
      </c>
      <c r="E210" s="87">
        <v>18100</v>
      </c>
      <c r="F210" s="87">
        <v>13100</v>
      </c>
      <c r="G210" s="87">
        <v>26600</v>
      </c>
      <c r="H210" s="87">
        <v>21100</v>
      </c>
      <c r="I210" s="87">
        <v>12600</v>
      </c>
      <c r="J210" s="87">
        <v>12600</v>
      </c>
      <c r="K210" s="87">
        <v>27600</v>
      </c>
      <c r="L210" s="87">
        <v>21500</v>
      </c>
      <c r="M210" s="85">
        <f t="shared" si="9"/>
        <v>21000</v>
      </c>
      <c r="N210" s="48">
        <v>97365</v>
      </c>
      <c r="O210" s="48">
        <v>85911</v>
      </c>
      <c r="P210" s="85">
        <f t="shared" si="10"/>
        <v>18000</v>
      </c>
      <c r="Q210" s="85">
        <f t="shared" si="11"/>
        <v>12000</v>
      </c>
    </row>
    <row r="211" spans="1:17">
      <c r="A211" s="86">
        <v>1</v>
      </c>
      <c r="B211" s="86" t="s">
        <v>454</v>
      </c>
      <c r="C211" s="86" t="s">
        <v>1111</v>
      </c>
      <c r="D211" s="86" t="s">
        <v>455</v>
      </c>
      <c r="E211" s="87">
        <v>15600</v>
      </c>
      <c r="F211" s="87">
        <v>10000</v>
      </c>
      <c r="G211" s="87">
        <v>23000</v>
      </c>
      <c r="H211" s="87">
        <v>17900</v>
      </c>
      <c r="I211" s="87">
        <v>13000</v>
      </c>
      <c r="J211" s="87">
        <v>11300</v>
      </c>
      <c r="K211" s="87">
        <v>23900</v>
      </c>
      <c r="L211" s="87">
        <v>17800</v>
      </c>
      <c r="M211" s="85">
        <f t="shared" si="9"/>
        <v>17000</v>
      </c>
      <c r="N211" s="48">
        <v>111674</v>
      </c>
      <c r="O211" s="48">
        <v>104566</v>
      </c>
      <c r="P211" s="85">
        <f t="shared" si="10"/>
        <v>15000</v>
      </c>
      <c r="Q211" s="85">
        <f t="shared" si="11"/>
        <v>11000</v>
      </c>
    </row>
    <row r="212" spans="1:17">
      <c r="A212" s="86">
        <v>1</v>
      </c>
      <c r="B212" s="86" t="s">
        <v>456</v>
      </c>
      <c r="C212" s="86" t="s">
        <v>1112</v>
      </c>
      <c r="D212" s="86" t="s">
        <v>457</v>
      </c>
      <c r="E212" s="87">
        <v>16400</v>
      </c>
      <c r="F212" s="87">
        <v>11400</v>
      </c>
      <c r="G212" s="87">
        <v>25300</v>
      </c>
      <c r="H212" s="87">
        <v>20800</v>
      </c>
      <c r="I212" s="87">
        <v>13200</v>
      </c>
      <c r="J212" s="87">
        <v>11300</v>
      </c>
      <c r="K212" s="87">
        <v>25800</v>
      </c>
      <c r="L212" s="87">
        <v>19800</v>
      </c>
      <c r="M212" s="85">
        <f t="shared" si="9"/>
        <v>19000</v>
      </c>
      <c r="N212" s="48">
        <v>101720</v>
      </c>
      <c r="O212" s="48">
        <v>95717</v>
      </c>
      <c r="P212" s="85">
        <f t="shared" si="10"/>
        <v>16000</v>
      </c>
      <c r="Q212" s="85">
        <f t="shared" si="11"/>
        <v>11000</v>
      </c>
    </row>
    <row r="213" spans="1:17">
      <c r="A213" s="86">
        <v>1</v>
      </c>
      <c r="B213" s="86" t="s">
        <v>458</v>
      </c>
      <c r="C213" s="86" t="s">
        <v>1113</v>
      </c>
      <c r="D213" s="86" t="s">
        <v>459</v>
      </c>
      <c r="E213" s="87">
        <v>18600</v>
      </c>
      <c r="F213" s="87">
        <v>10500</v>
      </c>
      <c r="G213" s="87">
        <v>27100</v>
      </c>
      <c r="H213" s="87">
        <v>20900</v>
      </c>
      <c r="I213" s="87">
        <v>14300</v>
      </c>
      <c r="J213" s="87">
        <v>11600</v>
      </c>
      <c r="K213" s="87">
        <v>28800</v>
      </c>
      <c r="L213" s="87">
        <v>21100</v>
      </c>
      <c r="M213" s="85">
        <f t="shared" si="9"/>
        <v>21000</v>
      </c>
      <c r="N213" s="48">
        <v>155143</v>
      </c>
      <c r="O213" s="48">
        <v>138948</v>
      </c>
      <c r="P213" s="85">
        <f t="shared" si="10"/>
        <v>18000</v>
      </c>
      <c r="Q213" s="85">
        <f t="shared" si="11"/>
        <v>11000</v>
      </c>
    </row>
    <row r="214" spans="1:17">
      <c r="A214" s="86">
        <v>1</v>
      </c>
      <c r="B214" s="86" t="s">
        <v>460</v>
      </c>
      <c r="C214" s="86" t="s">
        <v>1114</v>
      </c>
      <c r="D214" s="86" t="s">
        <v>461</v>
      </c>
      <c r="E214" s="87">
        <v>40800</v>
      </c>
      <c r="F214" s="87">
        <v>11000</v>
      </c>
      <c r="G214" s="87">
        <v>42000</v>
      </c>
      <c r="H214" s="87">
        <v>23400</v>
      </c>
      <c r="I214" s="87">
        <v>17300</v>
      </c>
      <c r="J214" s="87">
        <v>14000</v>
      </c>
      <c r="K214" s="87">
        <v>44400</v>
      </c>
      <c r="L214" s="87">
        <v>23500</v>
      </c>
      <c r="M214" s="85">
        <f t="shared" si="9"/>
        <v>23000</v>
      </c>
      <c r="N214" s="48">
        <v>114893</v>
      </c>
      <c r="O214" s="48">
        <v>109305</v>
      </c>
      <c r="P214" s="85">
        <f t="shared" si="10"/>
        <v>40000</v>
      </c>
      <c r="Q214" s="85">
        <f t="shared" si="11"/>
        <v>14000</v>
      </c>
    </row>
    <row r="215" spans="1:17">
      <c r="A215" s="86">
        <v>1</v>
      </c>
      <c r="B215" s="86" t="s">
        <v>462</v>
      </c>
      <c r="C215" s="86" t="s">
        <v>1115</v>
      </c>
      <c r="D215" s="86" t="s">
        <v>463</v>
      </c>
      <c r="E215" s="87">
        <v>15600</v>
      </c>
      <c r="F215" s="87">
        <v>9700</v>
      </c>
      <c r="G215" s="87">
        <v>22400</v>
      </c>
      <c r="H215" s="87">
        <v>17800</v>
      </c>
      <c r="I215" s="87">
        <v>14400</v>
      </c>
      <c r="J215" s="87">
        <v>11800</v>
      </c>
      <c r="K215" s="87">
        <v>24200</v>
      </c>
      <c r="L215" s="87">
        <v>18400</v>
      </c>
      <c r="M215" s="85">
        <f t="shared" si="9"/>
        <v>18000</v>
      </c>
      <c r="N215" s="48">
        <v>107969</v>
      </c>
      <c r="O215" s="48">
        <v>96238</v>
      </c>
      <c r="P215" s="85">
        <f t="shared" si="10"/>
        <v>15000</v>
      </c>
      <c r="Q215" s="85">
        <f t="shared" si="11"/>
        <v>11000</v>
      </c>
    </row>
    <row r="216" spans="1:17">
      <c r="A216" s="86">
        <v>1</v>
      </c>
      <c r="B216" s="86" t="s">
        <v>464</v>
      </c>
      <c r="C216" s="86" t="s">
        <v>1116</v>
      </c>
      <c r="D216" s="86" t="s">
        <v>465</v>
      </c>
      <c r="E216" s="87">
        <v>17300</v>
      </c>
      <c r="F216" s="87">
        <v>11800</v>
      </c>
      <c r="G216" s="87">
        <v>23600</v>
      </c>
      <c r="H216" s="87">
        <v>18900</v>
      </c>
      <c r="I216" s="87">
        <v>13000</v>
      </c>
      <c r="J216" s="87">
        <v>11500</v>
      </c>
      <c r="K216" s="87">
        <v>25200</v>
      </c>
      <c r="L216" s="87">
        <v>19400</v>
      </c>
      <c r="M216" s="85">
        <f t="shared" si="9"/>
        <v>19000</v>
      </c>
      <c r="N216" s="48">
        <v>135835</v>
      </c>
      <c r="O216" s="48">
        <v>122801</v>
      </c>
      <c r="P216" s="85">
        <f t="shared" si="10"/>
        <v>17000</v>
      </c>
      <c r="Q216" s="85">
        <f t="shared" si="11"/>
        <v>11000</v>
      </c>
    </row>
    <row r="217" spans="1:17">
      <c r="A217" s="86">
        <v>1</v>
      </c>
      <c r="B217" s="86" t="s">
        <v>466</v>
      </c>
      <c r="C217" s="86" t="s">
        <v>1117</v>
      </c>
      <c r="D217" s="86" t="s">
        <v>467</v>
      </c>
      <c r="E217" s="87">
        <v>13000</v>
      </c>
      <c r="F217" s="87">
        <v>9670</v>
      </c>
      <c r="G217" s="87">
        <v>19900</v>
      </c>
      <c r="H217" s="87">
        <v>16200</v>
      </c>
      <c r="I217" s="87">
        <v>12800</v>
      </c>
      <c r="J217" s="87">
        <v>11600</v>
      </c>
      <c r="K217" s="87">
        <v>21500</v>
      </c>
      <c r="L217" s="87">
        <v>16800</v>
      </c>
      <c r="M217" s="85">
        <f t="shared" si="9"/>
        <v>16000</v>
      </c>
      <c r="N217" s="48">
        <v>134186</v>
      </c>
      <c r="O217" s="48">
        <v>126702</v>
      </c>
      <c r="P217" s="85">
        <f t="shared" si="10"/>
        <v>13000</v>
      </c>
      <c r="Q217" s="85">
        <f t="shared" si="11"/>
        <v>11000</v>
      </c>
    </row>
    <row r="218" spans="1:17">
      <c r="A218" s="86">
        <v>1</v>
      </c>
      <c r="B218" s="86" t="s">
        <v>468</v>
      </c>
      <c r="C218" s="86" t="s">
        <v>1118</v>
      </c>
      <c r="D218" s="86" t="s">
        <v>1119</v>
      </c>
      <c r="E218" s="87">
        <v>22200</v>
      </c>
      <c r="F218" s="87">
        <v>11500</v>
      </c>
      <c r="G218" s="87">
        <v>32600</v>
      </c>
      <c r="H218" s="87">
        <v>22100</v>
      </c>
      <c r="I218" s="87">
        <v>16900</v>
      </c>
      <c r="J218" s="87">
        <v>12500</v>
      </c>
      <c r="K218" s="87">
        <v>34100</v>
      </c>
      <c r="L218" s="87">
        <v>23100</v>
      </c>
      <c r="M218" s="85">
        <f t="shared" si="9"/>
        <v>23000</v>
      </c>
      <c r="N218" s="48">
        <v>120805</v>
      </c>
      <c r="O218" s="48">
        <v>107561</v>
      </c>
      <c r="P218" s="85">
        <f t="shared" si="10"/>
        <v>22000</v>
      </c>
      <c r="Q218" s="85">
        <f t="shared" si="11"/>
        <v>12000</v>
      </c>
    </row>
    <row r="219" spans="1:17">
      <c r="A219" s="86">
        <v>1</v>
      </c>
      <c r="B219" s="86" t="s">
        <v>469</v>
      </c>
      <c r="C219" s="86" t="s">
        <v>1120</v>
      </c>
      <c r="D219" s="86" t="s">
        <v>470</v>
      </c>
      <c r="E219" s="87">
        <v>30900</v>
      </c>
      <c r="F219" s="87">
        <v>9260</v>
      </c>
      <c r="G219" s="87">
        <v>34600</v>
      </c>
      <c r="H219" s="87">
        <v>21200</v>
      </c>
      <c r="I219" s="87">
        <v>17300</v>
      </c>
      <c r="J219" s="87">
        <v>13700</v>
      </c>
      <c r="K219" s="87">
        <v>38800</v>
      </c>
      <c r="L219" s="87">
        <v>23400</v>
      </c>
      <c r="M219" s="85">
        <f t="shared" si="9"/>
        <v>23000</v>
      </c>
      <c r="N219" s="48">
        <v>115049</v>
      </c>
      <c r="O219" s="48">
        <v>104030</v>
      </c>
      <c r="P219" s="85">
        <f t="shared" si="10"/>
        <v>30000</v>
      </c>
      <c r="Q219" s="85">
        <f t="shared" si="11"/>
        <v>13000</v>
      </c>
    </row>
    <row r="220" spans="1:17">
      <c r="A220" s="86">
        <v>1</v>
      </c>
      <c r="B220" s="86" t="s">
        <v>55</v>
      </c>
      <c r="C220" s="86" t="s">
        <v>1121</v>
      </c>
      <c r="D220" s="86" t="s">
        <v>56</v>
      </c>
      <c r="E220" s="87">
        <v>12900</v>
      </c>
      <c r="F220" s="87">
        <v>8750</v>
      </c>
      <c r="G220" s="87">
        <v>20100</v>
      </c>
      <c r="H220" s="87">
        <v>17600</v>
      </c>
      <c r="I220" s="87">
        <v>10800</v>
      </c>
      <c r="J220" s="87">
        <v>10700</v>
      </c>
      <c r="K220" s="87">
        <v>21000</v>
      </c>
      <c r="L220" s="87">
        <v>17100</v>
      </c>
      <c r="M220" s="85">
        <f t="shared" si="9"/>
        <v>17000</v>
      </c>
      <c r="N220" s="48">
        <v>87059</v>
      </c>
      <c r="O220" s="48">
        <v>89542</v>
      </c>
      <c r="P220" s="85">
        <f t="shared" si="10"/>
        <v>12000</v>
      </c>
      <c r="Q220" s="85">
        <f t="shared" si="11"/>
        <v>10000</v>
      </c>
    </row>
    <row r="221" spans="1:17">
      <c r="A221" s="86">
        <v>1</v>
      </c>
      <c r="B221" s="86" t="s">
        <v>57</v>
      </c>
      <c r="C221" s="86" t="s">
        <v>1122</v>
      </c>
      <c r="D221" s="86" t="s">
        <v>58</v>
      </c>
      <c r="E221" s="87">
        <v>16400</v>
      </c>
      <c r="F221" s="87">
        <v>9340</v>
      </c>
      <c r="G221" s="87">
        <v>22700</v>
      </c>
      <c r="H221" s="87">
        <v>18000</v>
      </c>
      <c r="I221" s="87">
        <v>13200</v>
      </c>
      <c r="J221" s="87">
        <v>11700</v>
      </c>
      <c r="K221" s="87">
        <v>24900</v>
      </c>
      <c r="L221" s="87">
        <v>19200</v>
      </c>
      <c r="M221" s="85">
        <f t="shared" si="9"/>
        <v>19000</v>
      </c>
      <c r="N221" s="48">
        <v>107155</v>
      </c>
      <c r="O221" s="48">
        <v>100449</v>
      </c>
      <c r="P221" s="85">
        <f t="shared" si="10"/>
        <v>16000</v>
      </c>
      <c r="Q221" s="85">
        <f t="shared" si="11"/>
        <v>11000</v>
      </c>
    </row>
    <row r="222" spans="1:17">
      <c r="A222" s="86">
        <v>1</v>
      </c>
      <c r="B222" s="86" t="s">
        <v>59</v>
      </c>
      <c r="C222" s="86" t="s">
        <v>1123</v>
      </c>
      <c r="D222" s="86" t="s">
        <v>60</v>
      </c>
      <c r="E222" s="87">
        <v>20700</v>
      </c>
      <c r="F222" s="87">
        <v>9790</v>
      </c>
      <c r="G222" s="87">
        <v>25400</v>
      </c>
      <c r="H222" s="87">
        <v>18300</v>
      </c>
      <c r="I222" s="87">
        <v>14100</v>
      </c>
      <c r="J222" s="87">
        <v>11400</v>
      </c>
      <c r="K222" s="87">
        <v>26500</v>
      </c>
      <c r="L222" s="87">
        <v>18500</v>
      </c>
      <c r="M222" s="85">
        <f t="shared" si="9"/>
        <v>18000</v>
      </c>
      <c r="N222" s="48">
        <v>75757</v>
      </c>
      <c r="O222" s="48">
        <v>73217</v>
      </c>
      <c r="P222" s="85">
        <f t="shared" si="10"/>
        <v>20000</v>
      </c>
      <c r="Q222" s="85">
        <f t="shared" si="11"/>
        <v>11000</v>
      </c>
    </row>
    <row r="223" spans="1:17">
      <c r="A223" s="86">
        <v>1</v>
      </c>
      <c r="B223" s="86" t="s">
        <v>61</v>
      </c>
      <c r="C223" s="86" t="s">
        <v>1124</v>
      </c>
      <c r="D223" s="86" t="s">
        <v>62</v>
      </c>
      <c r="E223" s="87">
        <v>14300</v>
      </c>
      <c r="F223" s="87">
        <v>9320</v>
      </c>
      <c r="G223" s="87">
        <v>19400</v>
      </c>
      <c r="H223" s="87">
        <v>15600</v>
      </c>
      <c r="I223" s="87">
        <v>11600</v>
      </c>
      <c r="J223" s="87">
        <v>11300</v>
      </c>
      <c r="K223" s="87">
        <v>20400</v>
      </c>
      <c r="L223" s="87">
        <v>15900</v>
      </c>
      <c r="M223" s="85">
        <f t="shared" si="9"/>
        <v>15000</v>
      </c>
      <c r="N223" s="48">
        <v>80734</v>
      </c>
      <c r="O223" s="48">
        <v>81496</v>
      </c>
      <c r="P223" s="85">
        <f t="shared" si="10"/>
        <v>14000</v>
      </c>
      <c r="Q223" s="85">
        <f t="shared" si="11"/>
        <v>11000</v>
      </c>
    </row>
    <row r="224" spans="1:17">
      <c r="A224" s="86">
        <v>1</v>
      </c>
      <c r="B224" s="86" t="s">
        <v>63</v>
      </c>
      <c r="C224" s="86" t="s">
        <v>1125</v>
      </c>
      <c r="D224" s="86" t="s">
        <v>64</v>
      </c>
      <c r="E224" s="87">
        <v>15100</v>
      </c>
      <c r="F224" s="87">
        <v>9140</v>
      </c>
      <c r="G224" s="87">
        <v>20300</v>
      </c>
      <c r="H224" s="87">
        <v>15900</v>
      </c>
      <c r="I224" s="87">
        <v>12400</v>
      </c>
      <c r="J224" s="87">
        <v>10600</v>
      </c>
      <c r="K224" s="87">
        <v>22300</v>
      </c>
      <c r="L224" s="87">
        <v>17100</v>
      </c>
      <c r="M224" s="85">
        <f t="shared" si="9"/>
        <v>17000</v>
      </c>
      <c r="N224" s="48">
        <v>138375</v>
      </c>
      <c r="O224" s="48">
        <v>133914</v>
      </c>
      <c r="P224" s="85">
        <f t="shared" si="10"/>
        <v>15000</v>
      </c>
      <c r="Q224" s="85">
        <f t="shared" si="11"/>
        <v>10000</v>
      </c>
    </row>
    <row r="225" spans="1:17">
      <c r="A225" s="86">
        <v>1</v>
      </c>
      <c r="B225" s="86" t="s">
        <v>65</v>
      </c>
      <c r="C225" s="86" t="s">
        <v>1126</v>
      </c>
      <c r="D225" s="86" t="s">
        <v>66</v>
      </c>
      <c r="E225" s="87">
        <v>16200</v>
      </c>
      <c r="F225" s="87">
        <v>8400</v>
      </c>
      <c r="G225" s="87">
        <v>21900</v>
      </c>
      <c r="H225" s="87">
        <v>19000</v>
      </c>
      <c r="I225" s="87">
        <v>12800</v>
      </c>
      <c r="J225" s="87">
        <v>11700</v>
      </c>
      <c r="K225" s="87">
        <v>23800</v>
      </c>
      <c r="L225" s="87">
        <v>19000</v>
      </c>
      <c r="M225" s="85">
        <f t="shared" si="9"/>
        <v>19000</v>
      </c>
      <c r="N225" s="48">
        <v>89452</v>
      </c>
      <c r="O225" s="48">
        <v>89248</v>
      </c>
      <c r="P225" s="85">
        <f t="shared" si="10"/>
        <v>16000</v>
      </c>
      <c r="Q225" s="85">
        <f t="shared" si="11"/>
        <v>11000</v>
      </c>
    </row>
    <row r="226" spans="1:17">
      <c r="A226" s="86">
        <v>1</v>
      </c>
      <c r="B226" s="86" t="s">
        <v>67</v>
      </c>
      <c r="C226" s="86" t="s">
        <v>1127</v>
      </c>
      <c r="D226" s="86" t="s">
        <v>68</v>
      </c>
      <c r="E226" s="87">
        <v>13900</v>
      </c>
      <c r="F226" s="87">
        <v>7480</v>
      </c>
      <c r="G226" s="87">
        <v>21200</v>
      </c>
      <c r="H226" s="87">
        <v>17000</v>
      </c>
      <c r="I226" s="87">
        <v>12800</v>
      </c>
      <c r="J226" s="87">
        <v>12100</v>
      </c>
      <c r="K226" s="87">
        <v>22300</v>
      </c>
      <c r="L226" s="87">
        <v>17400</v>
      </c>
      <c r="M226" s="85">
        <f t="shared" si="9"/>
        <v>17000</v>
      </c>
      <c r="N226" s="48">
        <v>140202</v>
      </c>
      <c r="O226" s="48">
        <v>129633</v>
      </c>
      <c r="P226" s="85">
        <f t="shared" si="10"/>
        <v>13000</v>
      </c>
      <c r="Q226" s="85">
        <f t="shared" si="11"/>
        <v>12000</v>
      </c>
    </row>
    <row r="227" spans="1:17">
      <c r="A227" s="86">
        <v>1</v>
      </c>
      <c r="B227" s="86" t="s">
        <v>69</v>
      </c>
      <c r="C227" s="86" t="s">
        <v>1128</v>
      </c>
      <c r="D227" s="86" t="s">
        <v>70</v>
      </c>
      <c r="E227" s="87">
        <v>21400</v>
      </c>
      <c r="F227" s="87">
        <v>9410</v>
      </c>
      <c r="G227" s="87">
        <v>25900</v>
      </c>
      <c r="H227" s="87">
        <v>19400</v>
      </c>
      <c r="I227" s="87">
        <v>16500</v>
      </c>
      <c r="J227" s="87">
        <v>14400</v>
      </c>
      <c r="K227" s="87">
        <v>30200</v>
      </c>
      <c r="L227" s="87">
        <v>21300</v>
      </c>
      <c r="M227" s="85">
        <f t="shared" si="9"/>
        <v>21000</v>
      </c>
      <c r="N227" s="48">
        <v>57132</v>
      </c>
      <c r="O227" s="48">
        <v>53960</v>
      </c>
      <c r="P227" s="85">
        <f t="shared" si="10"/>
        <v>21000</v>
      </c>
      <c r="Q227" s="85">
        <f t="shared" si="11"/>
        <v>14000</v>
      </c>
    </row>
    <row r="228" spans="1:17">
      <c r="A228" s="86">
        <v>1</v>
      </c>
      <c r="B228" s="86" t="s">
        <v>71</v>
      </c>
      <c r="C228" s="86" t="s">
        <v>1129</v>
      </c>
      <c r="D228" s="86" t="s">
        <v>72</v>
      </c>
      <c r="E228" s="87">
        <v>12800</v>
      </c>
      <c r="F228" s="87">
        <v>8570</v>
      </c>
      <c r="G228" s="87">
        <v>23300</v>
      </c>
      <c r="H228" s="87">
        <v>18700</v>
      </c>
      <c r="I228" s="87">
        <v>12700</v>
      </c>
      <c r="J228" s="87">
        <v>11300</v>
      </c>
      <c r="K228" s="87">
        <v>24900</v>
      </c>
      <c r="L228" s="87">
        <v>19200</v>
      </c>
      <c r="M228" s="85">
        <f t="shared" si="9"/>
        <v>19000</v>
      </c>
      <c r="N228" s="48">
        <v>67982</v>
      </c>
      <c r="O228" s="48">
        <v>65652</v>
      </c>
      <c r="P228" s="85">
        <f t="shared" si="10"/>
        <v>12000</v>
      </c>
      <c r="Q228" s="85">
        <f t="shared" si="11"/>
        <v>11000</v>
      </c>
    </row>
    <row r="229" spans="1:17">
      <c r="A229" s="86">
        <v>1</v>
      </c>
      <c r="B229" s="86" t="s">
        <v>73</v>
      </c>
      <c r="C229" s="86" t="s">
        <v>1130</v>
      </c>
      <c r="D229" s="86" t="s">
        <v>74</v>
      </c>
      <c r="E229" s="87">
        <v>14200</v>
      </c>
      <c r="F229" s="87">
        <v>9350</v>
      </c>
      <c r="G229" s="87">
        <v>22200</v>
      </c>
      <c r="H229" s="87">
        <v>18200</v>
      </c>
      <c r="I229" s="87">
        <v>12600</v>
      </c>
      <c r="J229" s="87">
        <v>12100</v>
      </c>
      <c r="K229" s="87">
        <v>23700</v>
      </c>
      <c r="L229" s="87">
        <v>19300</v>
      </c>
      <c r="M229" s="85">
        <f t="shared" si="9"/>
        <v>19000</v>
      </c>
      <c r="N229" s="48">
        <v>109057</v>
      </c>
      <c r="O229" s="48">
        <v>103867</v>
      </c>
      <c r="P229" s="85">
        <f t="shared" si="10"/>
        <v>14000</v>
      </c>
      <c r="Q229" s="85">
        <f t="shared" si="11"/>
        <v>12000</v>
      </c>
    </row>
    <row r="230" spans="1:17">
      <c r="A230" s="86">
        <v>1</v>
      </c>
      <c r="B230" s="86" t="s">
        <v>75</v>
      </c>
      <c r="C230" s="86" t="s">
        <v>1131</v>
      </c>
      <c r="D230" s="86" t="s">
        <v>76</v>
      </c>
      <c r="E230" s="87">
        <v>20800</v>
      </c>
      <c r="F230" s="87">
        <v>10500</v>
      </c>
      <c r="G230" s="87">
        <v>22600</v>
      </c>
      <c r="H230" s="87">
        <v>16900</v>
      </c>
      <c r="I230" s="87">
        <v>15200</v>
      </c>
      <c r="J230" s="87">
        <v>12700</v>
      </c>
      <c r="K230" s="87">
        <v>25700</v>
      </c>
      <c r="L230" s="87">
        <v>18300</v>
      </c>
      <c r="M230" s="85">
        <f t="shared" si="9"/>
        <v>18000</v>
      </c>
      <c r="N230" s="48">
        <v>110685</v>
      </c>
      <c r="O230" s="48">
        <v>108378</v>
      </c>
      <c r="P230" s="85">
        <f t="shared" si="10"/>
        <v>20000</v>
      </c>
      <c r="Q230" s="85">
        <f t="shared" si="11"/>
        <v>12000</v>
      </c>
    </row>
    <row r="231" spans="1:17">
      <c r="A231" s="86">
        <v>1</v>
      </c>
      <c r="B231" s="86" t="s">
        <v>77</v>
      </c>
      <c r="C231" s="86" t="s">
        <v>1132</v>
      </c>
      <c r="D231" s="86" t="s">
        <v>78</v>
      </c>
      <c r="E231" s="87">
        <v>17000</v>
      </c>
      <c r="F231" s="87">
        <v>10400</v>
      </c>
      <c r="G231" s="87">
        <v>22000</v>
      </c>
      <c r="H231" s="87">
        <v>17200</v>
      </c>
      <c r="I231" s="87">
        <v>12900</v>
      </c>
      <c r="J231" s="87">
        <v>11500</v>
      </c>
      <c r="K231" s="87">
        <v>23700</v>
      </c>
      <c r="L231" s="87">
        <v>18100</v>
      </c>
      <c r="M231" s="85">
        <f t="shared" si="9"/>
        <v>18000</v>
      </c>
      <c r="N231" s="48">
        <v>107749</v>
      </c>
      <c r="O231" s="48">
        <v>105618</v>
      </c>
      <c r="P231" s="85">
        <f t="shared" si="10"/>
        <v>17000</v>
      </c>
      <c r="Q231" s="85">
        <f t="shared" si="11"/>
        <v>11000</v>
      </c>
    </row>
    <row r="232" spans="1:17">
      <c r="A232" s="86">
        <v>1</v>
      </c>
      <c r="B232" s="86" t="s">
        <v>142</v>
      </c>
      <c r="C232" s="86" t="s">
        <v>1133</v>
      </c>
      <c r="D232" s="86" t="s">
        <v>143</v>
      </c>
      <c r="E232" s="87">
        <v>17300</v>
      </c>
      <c r="F232" s="87">
        <v>12300</v>
      </c>
      <c r="G232" s="87">
        <v>22600</v>
      </c>
      <c r="H232" s="87">
        <v>18400</v>
      </c>
      <c r="I232" s="87">
        <v>11700</v>
      </c>
      <c r="J232" s="87">
        <v>10200</v>
      </c>
      <c r="K232" s="87">
        <v>23700</v>
      </c>
      <c r="L232" s="87">
        <v>18800</v>
      </c>
      <c r="M232" s="85">
        <f t="shared" si="9"/>
        <v>18000</v>
      </c>
      <c r="N232" s="48">
        <v>93915</v>
      </c>
      <c r="O232" s="48">
        <v>90252</v>
      </c>
      <c r="P232" s="85">
        <f t="shared" si="10"/>
        <v>17000</v>
      </c>
      <c r="Q232" s="85">
        <f t="shared" si="11"/>
        <v>10000</v>
      </c>
    </row>
    <row r="233" spans="1:17">
      <c r="A233" s="86">
        <v>1</v>
      </c>
      <c r="B233" s="86" t="s">
        <v>144</v>
      </c>
      <c r="C233" s="86" t="s">
        <v>1134</v>
      </c>
      <c r="D233" s="86" t="s">
        <v>145</v>
      </c>
      <c r="E233" s="87">
        <v>18700</v>
      </c>
      <c r="F233" s="87">
        <v>9840</v>
      </c>
      <c r="G233" s="87">
        <v>23300</v>
      </c>
      <c r="H233" s="87">
        <v>19200</v>
      </c>
      <c r="I233" s="87">
        <v>12600</v>
      </c>
      <c r="J233" s="87">
        <v>11000</v>
      </c>
      <c r="K233" s="87">
        <v>25300</v>
      </c>
      <c r="L233" s="87">
        <v>19300</v>
      </c>
      <c r="M233" s="85">
        <f t="shared" si="9"/>
        <v>19000</v>
      </c>
      <c r="N233" s="48">
        <v>166100</v>
      </c>
      <c r="O233" s="48">
        <v>153462</v>
      </c>
      <c r="P233" s="85">
        <f t="shared" si="10"/>
        <v>18000</v>
      </c>
      <c r="Q233" s="85">
        <f t="shared" si="11"/>
        <v>11000</v>
      </c>
    </row>
    <row r="234" spans="1:17">
      <c r="A234" s="86">
        <v>1</v>
      </c>
      <c r="B234" s="86" t="s">
        <v>146</v>
      </c>
      <c r="C234" s="86" t="s">
        <v>1135</v>
      </c>
      <c r="D234" s="86" t="s">
        <v>147</v>
      </c>
      <c r="E234" s="87">
        <v>20100</v>
      </c>
      <c r="F234" s="87">
        <v>9560</v>
      </c>
      <c r="G234" s="87">
        <v>27400</v>
      </c>
      <c r="H234" s="87">
        <v>20500</v>
      </c>
      <c r="I234" s="87">
        <v>15100</v>
      </c>
      <c r="J234" s="87">
        <v>13100</v>
      </c>
      <c r="K234" s="87">
        <v>30500</v>
      </c>
      <c r="L234" s="87">
        <v>22900</v>
      </c>
      <c r="M234" s="85">
        <f t="shared" si="9"/>
        <v>22000</v>
      </c>
      <c r="N234" s="48">
        <v>85382</v>
      </c>
      <c r="O234" s="48">
        <v>76559</v>
      </c>
      <c r="P234" s="85">
        <f t="shared" si="10"/>
        <v>20000</v>
      </c>
      <c r="Q234" s="85">
        <f t="shared" si="11"/>
        <v>13000</v>
      </c>
    </row>
    <row r="235" spans="1:17">
      <c r="A235" s="86">
        <v>1</v>
      </c>
      <c r="B235" s="86" t="s">
        <v>148</v>
      </c>
      <c r="C235" s="86" t="s">
        <v>1136</v>
      </c>
      <c r="D235" s="86" t="s">
        <v>1137</v>
      </c>
      <c r="E235" s="87">
        <v>16000</v>
      </c>
      <c r="F235" s="87">
        <v>10100</v>
      </c>
      <c r="G235" s="87">
        <v>23200</v>
      </c>
      <c r="H235" s="87">
        <v>18200</v>
      </c>
      <c r="I235" s="87">
        <v>13200</v>
      </c>
      <c r="J235" s="87">
        <v>10400</v>
      </c>
      <c r="K235" s="87">
        <v>24900</v>
      </c>
      <c r="L235" s="87">
        <v>18800</v>
      </c>
      <c r="M235" s="85">
        <f t="shared" si="9"/>
        <v>18000</v>
      </c>
      <c r="N235" s="48">
        <v>105078</v>
      </c>
      <c r="O235" s="48">
        <v>100141</v>
      </c>
      <c r="P235" s="85">
        <f t="shared" si="10"/>
        <v>16000</v>
      </c>
      <c r="Q235" s="85">
        <f t="shared" si="11"/>
        <v>10000</v>
      </c>
    </row>
    <row r="236" spans="1:17">
      <c r="A236" s="86">
        <v>1</v>
      </c>
      <c r="B236" s="86" t="s">
        <v>149</v>
      </c>
      <c r="C236" s="86" t="s">
        <v>1138</v>
      </c>
      <c r="D236" s="86" t="s">
        <v>150</v>
      </c>
      <c r="E236" s="87">
        <v>19500</v>
      </c>
      <c r="F236" s="87">
        <v>12600</v>
      </c>
      <c r="G236" s="87">
        <v>26200</v>
      </c>
      <c r="H236" s="87">
        <v>19500</v>
      </c>
      <c r="I236" s="87">
        <v>14300</v>
      </c>
      <c r="J236" s="87">
        <v>12200</v>
      </c>
      <c r="K236" s="87">
        <v>28300</v>
      </c>
      <c r="L236" s="87">
        <v>21100</v>
      </c>
      <c r="M236" s="85">
        <f t="shared" si="9"/>
        <v>21000</v>
      </c>
      <c r="N236" s="48">
        <v>50376</v>
      </c>
      <c r="O236" s="48">
        <v>47866</v>
      </c>
      <c r="P236" s="85">
        <f t="shared" si="10"/>
        <v>19000</v>
      </c>
      <c r="Q236" s="85">
        <f t="shared" si="11"/>
        <v>12000</v>
      </c>
    </row>
    <row r="237" spans="1:17">
      <c r="A237" s="86">
        <v>1</v>
      </c>
      <c r="B237" s="86" t="s">
        <v>151</v>
      </c>
      <c r="C237" s="86" t="s">
        <v>1139</v>
      </c>
      <c r="D237" s="86" t="s">
        <v>152</v>
      </c>
      <c r="E237" s="87">
        <v>15900</v>
      </c>
      <c r="F237" s="87">
        <v>9080</v>
      </c>
      <c r="G237" s="87">
        <v>24100</v>
      </c>
      <c r="H237" s="87">
        <v>19700</v>
      </c>
      <c r="I237" s="87">
        <v>12200</v>
      </c>
      <c r="J237" s="87">
        <v>10800</v>
      </c>
      <c r="K237" s="87">
        <v>25400</v>
      </c>
      <c r="L237" s="87">
        <v>19900</v>
      </c>
      <c r="M237" s="85">
        <f t="shared" si="9"/>
        <v>19000</v>
      </c>
      <c r="N237" s="48">
        <v>93468</v>
      </c>
      <c r="O237" s="48">
        <v>85503</v>
      </c>
      <c r="P237" s="85">
        <f t="shared" si="10"/>
        <v>15000</v>
      </c>
      <c r="Q237" s="85">
        <f t="shared" si="11"/>
        <v>10000</v>
      </c>
    </row>
    <row r="238" spans="1:17">
      <c r="A238" s="86">
        <v>1</v>
      </c>
      <c r="B238" s="86" t="s">
        <v>153</v>
      </c>
      <c r="C238" s="86" t="s">
        <v>1140</v>
      </c>
      <c r="D238" s="86" t="s">
        <v>1141</v>
      </c>
      <c r="E238" s="87">
        <v>16300</v>
      </c>
      <c r="F238" s="87">
        <v>9920</v>
      </c>
      <c r="G238" s="87">
        <v>22100</v>
      </c>
      <c r="H238" s="87">
        <v>18200</v>
      </c>
      <c r="I238" s="87">
        <v>14500</v>
      </c>
      <c r="J238" s="87">
        <v>12000</v>
      </c>
      <c r="K238" s="87">
        <v>23800</v>
      </c>
      <c r="L238" s="87">
        <v>18700</v>
      </c>
      <c r="M238" s="85">
        <f t="shared" si="9"/>
        <v>18000</v>
      </c>
      <c r="N238" s="48">
        <v>56170</v>
      </c>
      <c r="O238" s="48">
        <v>55795</v>
      </c>
      <c r="P238" s="85">
        <f t="shared" si="10"/>
        <v>16000</v>
      </c>
      <c r="Q238" s="85">
        <f t="shared" si="11"/>
        <v>12000</v>
      </c>
    </row>
    <row r="239" spans="1:17">
      <c r="A239" s="86">
        <v>1</v>
      </c>
      <c r="B239" s="86" t="s">
        <v>154</v>
      </c>
      <c r="C239" s="86" t="s">
        <v>1142</v>
      </c>
      <c r="D239" s="86" t="s">
        <v>155</v>
      </c>
      <c r="E239" s="87">
        <v>21100</v>
      </c>
      <c r="F239" s="87">
        <v>10300</v>
      </c>
      <c r="G239" s="87">
        <v>18300</v>
      </c>
      <c r="H239" s="87">
        <v>15500</v>
      </c>
      <c r="I239" s="87">
        <v>11600</v>
      </c>
      <c r="J239" s="87">
        <v>11000</v>
      </c>
      <c r="K239" s="87">
        <v>20100</v>
      </c>
      <c r="L239" s="87">
        <v>15900</v>
      </c>
      <c r="M239" s="85">
        <f t="shared" si="9"/>
        <v>15000</v>
      </c>
      <c r="N239" s="48">
        <v>64637</v>
      </c>
      <c r="O239" s="48">
        <v>55750</v>
      </c>
      <c r="P239" s="85">
        <f t="shared" si="10"/>
        <v>21000</v>
      </c>
      <c r="Q239" s="85">
        <f t="shared" si="11"/>
        <v>11000</v>
      </c>
    </row>
    <row r="240" spans="1:17">
      <c r="A240" s="86">
        <v>1</v>
      </c>
      <c r="B240" s="86" t="s">
        <v>156</v>
      </c>
      <c r="C240" s="86" t="s">
        <v>1143</v>
      </c>
      <c r="D240" s="86" t="s">
        <v>157</v>
      </c>
      <c r="E240" s="87">
        <v>17500</v>
      </c>
      <c r="F240" s="87">
        <v>10400</v>
      </c>
      <c r="G240" s="87">
        <v>19000</v>
      </c>
      <c r="H240" s="87">
        <v>15500</v>
      </c>
      <c r="I240" s="87">
        <v>11700</v>
      </c>
      <c r="J240" s="87">
        <v>10600</v>
      </c>
      <c r="K240" s="87">
        <v>21500</v>
      </c>
      <c r="L240" s="87">
        <v>16200</v>
      </c>
      <c r="M240" s="85">
        <f t="shared" si="9"/>
        <v>16000</v>
      </c>
      <c r="N240" s="48">
        <v>136401</v>
      </c>
      <c r="O240" s="48">
        <v>130447</v>
      </c>
      <c r="P240" s="85">
        <f t="shared" si="10"/>
        <v>17000</v>
      </c>
      <c r="Q240" s="85">
        <f t="shared" si="11"/>
        <v>10000</v>
      </c>
    </row>
    <row r="241" spans="1:17">
      <c r="A241" s="86">
        <v>1</v>
      </c>
      <c r="B241" s="86" t="s">
        <v>158</v>
      </c>
      <c r="C241" s="86" t="s">
        <v>1144</v>
      </c>
      <c r="D241" s="86" t="s">
        <v>159</v>
      </c>
      <c r="E241" s="87">
        <v>15200</v>
      </c>
      <c r="F241" s="87">
        <v>8750</v>
      </c>
      <c r="G241" s="87">
        <v>20600</v>
      </c>
      <c r="H241" s="87">
        <v>17400</v>
      </c>
      <c r="I241" s="87">
        <v>13000</v>
      </c>
      <c r="J241" s="87">
        <v>11900</v>
      </c>
      <c r="K241" s="87">
        <v>21700</v>
      </c>
      <c r="L241" s="87">
        <v>18200</v>
      </c>
      <c r="M241" s="85">
        <f t="shared" si="9"/>
        <v>18000</v>
      </c>
      <c r="N241" s="48">
        <v>93541</v>
      </c>
      <c r="O241" s="48">
        <v>85595</v>
      </c>
      <c r="P241" s="85">
        <f t="shared" si="10"/>
        <v>15000</v>
      </c>
      <c r="Q241" s="85">
        <f t="shared" si="11"/>
        <v>11000</v>
      </c>
    </row>
    <row r="242" spans="1:17">
      <c r="A242" s="86">
        <v>1</v>
      </c>
      <c r="B242" s="86" t="s">
        <v>160</v>
      </c>
      <c r="C242" s="86" t="s">
        <v>1145</v>
      </c>
      <c r="D242" s="86" t="s">
        <v>161</v>
      </c>
      <c r="E242" s="87">
        <v>20100</v>
      </c>
      <c r="F242" s="87">
        <v>11900</v>
      </c>
      <c r="G242" s="87">
        <v>23300</v>
      </c>
      <c r="H242" s="87">
        <v>19500</v>
      </c>
      <c r="I242" s="87">
        <v>12300</v>
      </c>
      <c r="J242" s="87">
        <v>10600</v>
      </c>
      <c r="K242" s="87">
        <v>25000</v>
      </c>
      <c r="L242" s="87">
        <v>20200</v>
      </c>
      <c r="M242" s="85">
        <f t="shared" si="9"/>
        <v>20000</v>
      </c>
      <c r="N242" s="48">
        <v>107766</v>
      </c>
      <c r="O242" s="48">
        <v>94024</v>
      </c>
      <c r="P242" s="85">
        <f t="shared" si="10"/>
        <v>20000</v>
      </c>
      <c r="Q242" s="85">
        <f t="shared" si="11"/>
        <v>10000</v>
      </c>
    </row>
    <row r="243" spans="1:17">
      <c r="A243" s="86">
        <v>1</v>
      </c>
      <c r="B243" s="86" t="s">
        <v>162</v>
      </c>
      <c r="C243" s="86" t="s">
        <v>1146</v>
      </c>
      <c r="D243" s="86" t="s">
        <v>163</v>
      </c>
      <c r="E243" s="87">
        <v>18700</v>
      </c>
      <c r="F243" s="87">
        <v>11100</v>
      </c>
      <c r="G243" s="87">
        <v>20400</v>
      </c>
      <c r="H243" s="87">
        <v>16800</v>
      </c>
      <c r="I243" s="87">
        <v>11900</v>
      </c>
      <c r="J243" s="87">
        <v>10400</v>
      </c>
      <c r="K243" s="87">
        <v>22300</v>
      </c>
      <c r="L243" s="87">
        <v>17100</v>
      </c>
      <c r="M243" s="85">
        <f t="shared" si="9"/>
        <v>17000</v>
      </c>
      <c r="N243" s="48">
        <v>88270</v>
      </c>
      <c r="O243" s="48">
        <v>76522</v>
      </c>
      <c r="P243" s="85">
        <f t="shared" si="10"/>
        <v>18000</v>
      </c>
      <c r="Q243" s="85">
        <f t="shared" si="11"/>
        <v>10000</v>
      </c>
    </row>
    <row r="244" spans="1:17">
      <c r="A244" s="86">
        <v>1</v>
      </c>
      <c r="B244" s="86" t="s">
        <v>164</v>
      </c>
      <c r="C244" s="86" t="s">
        <v>1147</v>
      </c>
      <c r="D244" s="86" t="s">
        <v>165</v>
      </c>
      <c r="E244" s="87">
        <v>16900</v>
      </c>
      <c r="F244" s="87">
        <v>9680</v>
      </c>
      <c r="G244" s="87">
        <v>25200</v>
      </c>
      <c r="H244" s="87">
        <v>19800</v>
      </c>
      <c r="I244" s="87">
        <v>13200</v>
      </c>
      <c r="J244" s="87">
        <v>10900</v>
      </c>
      <c r="K244" s="87">
        <v>26500</v>
      </c>
      <c r="L244" s="87">
        <v>20500</v>
      </c>
      <c r="M244" s="85">
        <f t="shared" si="9"/>
        <v>20000</v>
      </c>
      <c r="N244" s="48">
        <v>133788</v>
      </c>
      <c r="O244" s="48">
        <v>124792</v>
      </c>
      <c r="P244" s="85">
        <f t="shared" si="10"/>
        <v>16000</v>
      </c>
      <c r="Q244" s="85">
        <f t="shared" si="11"/>
        <v>10000</v>
      </c>
    </row>
    <row r="245" spans="1:17">
      <c r="A245" s="86">
        <v>1</v>
      </c>
      <c r="B245" s="86" t="s">
        <v>166</v>
      </c>
      <c r="C245" s="86" t="s">
        <v>1148</v>
      </c>
      <c r="D245" s="86" t="s">
        <v>167</v>
      </c>
      <c r="E245" s="87">
        <v>17100</v>
      </c>
      <c r="F245" s="87">
        <v>9570</v>
      </c>
      <c r="G245" s="87">
        <v>23500</v>
      </c>
      <c r="H245" s="87">
        <v>19300</v>
      </c>
      <c r="I245" s="87">
        <v>12300</v>
      </c>
      <c r="J245" s="87">
        <v>10500</v>
      </c>
      <c r="K245" s="87">
        <v>25600</v>
      </c>
      <c r="L245" s="87">
        <v>20700</v>
      </c>
      <c r="M245" s="85">
        <f t="shared" si="9"/>
        <v>20000</v>
      </c>
      <c r="N245" s="48">
        <v>89250</v>
      </c>
      <c r="O245" s="48">
        <v>79515</v>
      </c>
      <c r="P245" s="85">
        <f t="shared" si="10"/>
        <v>17000</v>
      </c>
      <c r="Q245" s="85">
        <f t="shared" si="11"/>
        <v>10000</v>
      </c>
    </row>
    <row r="246" spans="1:17">
      <c r="A246" s="86">
        <v>1</v>
      </c>
      <c r="B246" s="86" t="s">
        <v>307</v>
      </c>
      <c r="C246" s="86" t="s">
        <v>1149</v>
      </c>
      <c r="D246" s="86" t="s">
        <v>308</v>
      </c>
      <c r="E246" s="87">
        <v>15500</v>
      </c>
      <c r="F246" s="87">
        <v>10300</v>
      </c>
      <c r="G246" s="87">
        <v>21200</v>
      </c>
      <c r="H246" s="87">
        <v>17700</v>
      </c>
      <c r="I246" s="87">
        <v>12400</v>
      </c>
      <c r="J246" s="87">
        <v>10800</v>
      </c>
      <c r="K246" s="87">
        <v>23300</v>
      </c>
      <c r="L246" s="87">
        <v>18400</v>
      </c>
      <c r="M246" s="85">
        <f t="shared" si="9"/>
        <v>18000</v>
      </c>
      <c r="N246" s="48">
        <v>130491</v>
      </c>
      <c r="O246" s="48">
        <v>121418</v>
      </c>
      <c r="P246" s="85">
        <f t="shared" si="10"/>
        <v>15000</v>
      </c>
      <c r="Q246" s="85">
        <f t="shared" si="11"/>
        <v>10000</v>
      </c>
    </row>
    <row r="247" spans="1:17">
      <c r="A247" s="86">
        <v>1</v>
      </c>
      <c r="B247" s="86" t="s">
        <v>309</v>
      </c>
      <c r="C247" s="86" t="s">
        <v>1150</v>
      </c>
      <c r="D247" s="86" t="s">
        <v>310</v>
      </c>
      <c r="E247" s="87">
        <v>17900</v>
      </c>
      <c r="F247" s="87">
        <v>10700</v>
      </c>
      <c r="G247" s="87">
        <v>22200</v>
      </c>
      <c r="H247" s="87">
        <v>17300</v>
      </c>
      <c r="I247" s="87">
        <v>13900</v>
      </c>
      <c r="J247" s="87">
        <v>11500</v>
      </c>
      <c r="K247" s="87">
        <v>24100</v>
      </c>
      <c r="L247" s="87">
        <v>17900</v>
      </c>
      <c r="M247" s="85">
        <f t="shared" si="9"/>
        <v>17000</v>
      </c>
      <c r="N247" s="48">
        <v>124646</v>
      </c>
      <c r="O247" s="48">
        <v>118513</v>
      </c>
      <c r="P247" s="85">
        <f t="shared" si="10"/>
        <v>17000</v>
      </c>
      <c r="Q247" s="85">
        <f t="shared" si="11"/>
        <v>11000</v>
      </c>
    </row>
    <row r="248" spans="1:17">
      <c r="A248" s="86">
        <v>1</v>
      </c>
      <c r="B248" s="86" t="s">
        <v>311</v>
      </c>
      <c r="C248" s="86" t="s">
        <v>1151</v>
      </c>
      <c r="D248" s="86" t="s">
        <v>312</v>
      </c>
      <c r="E248" s="87">
        <v>13700</v>
      </c>
      <c r="F248" s="87">
        <v>9660</v>
      </c>
      <c r="G248" s="87">
        <v>20200</v>
      </c>
      <c r="H248" s="87">
        <v>15700</v>
      </c>
      <c r="I248" s="87">
        <v>11400</v>
      </c>
      <c r="J248" s="87">
        <v>10700</v>
      </c>
      <c r="K248" s="87">
        <v>21000</v>
      </c>
      <c r="L248" s="87">
        <v>15600</v>
      </c>
      <c r="M248" s="85">
        <f t="shared" si="9"/>
        <v>15000</v>
      </c>
      <c r="N248" s="48">
        <v>97277</v>
      </c>
      <c r="O248" s="48">
        <v>90810</v>
      </c>
      <c r="P248" s="85">
        <f t="shared" si="10"/>
        <v>13000</v>
      </c>
      <c r="Q248" s="85">
        <f t="shared" si="11"/>
        <v>10000</v>
      </c>
    </row>
    <row r="249" spans="1:17">
      <c r="A249" s="86">
        <v>1</v>
      </c>
      <c r="B249" s="86" t="s">
        <v>313</v>
      </c>
      <c r="C249" s="86" t="s">
        <v>1152</v>
      </c>
      <c r="D249" s="86" t="s">
        <v>1153</v>
      </c>
      <c r="E249" s="87">
        <v>18900</v>
      </c>
      <c r="F249" s="87">
        <v>11000</v>
      </c>
      <c r="G249" s="87">
        <v>21300</v>
      </c>
      <c r="H249" s="87">
        <v>17500</v>
      </c>
      <c r="I249" s="87">
        <v>13400</v>
      </c>
      <c r="J249" s="87">
        <v>12400</v>
      </c>
      <c r="K249" s="87">
        <v>23200</v>
      </c>
      <c r="L249" s="87">
        <v>17800</v>
      </c>
      <c r="M249" s="85">
        <f t="shared" si="9"/>
        <v>17000</v>
      </c>
      <c r="N249" s="48">
        <v>147451</v>
      </c>
      <c r="O249" s="48">
        <v>135345</v>
      </c>
      <c r="P249" s="85">
        <f t="shared" si="10"/>
        <v>18000</v>
      </c>
      <c r="Q249" s="85">
        <f t="shared" si="11"/>
        <v>12000</v>
      </c>
    </row>
    <row r="250" spans="1:17">
      <c r="A250" s="86">
        <v>1</v>
      </c>
      <c r="B250" s="86" t="s">
        <v>314</v>
      </c>
      <c r="C250" s="86" t="s">
        <v>1154</v>
      </c>
      <c r="D250" s="86" t="s">
        <v>315</v>
      </c>
      <c r="E250" s="87">
        <v>16800</v>
      </c>
      <c r="F250" s="87">
        <v>9750</v>
      </c>
      <c r="G250" s="87">
        <v>19900</v>
      </c>
      <c r="H250" s="87">
        <v>16800</v>
      </c>
      <c r="I250" s="87">
        <v>14100</v>
      </c>
      <c r="J250" s="87">
        <v>11900</v>
      </c>
      <c r="K250" s="87">
        <v>22700</v>
      </c>
      <c r="L250" s="87">
        <v>17400</v>
      </c>
      <c r="M250" s="85">
        <f t="shared" si="9"/>
        <v>17000</v>
      </c>
      <c r="N250" s="48">
        <v>101499</v>
      </c>
      <c r="O250" s="48">
        <v>98382</v>
      </c>
      <c r="P250" s="85">
        <f t="shared" si="10"/>
        <v>16000</v>
      </c>
      <c r="Q250" s="85">
        <f t="shared" si="11"/>
        <v>11000</v>
      </c>
    </row>
    <row r="251" spans="1:17">
      <c r="A251" s="86">
        <v>1</v>
      </c>
      <c r="B251" s="86" t="s">
        <v>316</v>
      </c>
      <c r="C251" s="86" t="s">
        <v>1155</v>
      </c>
      <c r="D251" s="86" t="s">
        <v>317</v>
      </c>
      <c r="E251" s="87">
        <v>19200</v>
      </c>
      <c r="F251" s="87">
        <v>10900</v>
      </c>
      <c r="G251" s="87">
        <v>21200</v>
      </c>
      <c r="H251" s="87">
        <v>18000</v>
      </c>
      <c r="I251" s="87">
        <v>13700</v>
      </c>
      <c r="J251" s="87">
        <v>11900</v>
      </c>
      <c r="K251" s="87">
        <v>22900</v>
      </c>
      <c r="L251" s="87">
        <v>18100</v>
      </c>
      <c r="M251" s="85">
        <f t="shared" si="9"/>
        <v>18000</v>
      </c>
      <c r="N251" s="48">
        <v>132512</v>
      </c>
      <c r="O251" s="48">
        <v>121550</v>
      </c>
      <c r="P251" s="85">
        <f t="shared" si="10"/>
        <v>19000</v>
      </c>
      <c r="Q251" s="85">
        <f t="shared" si="11"/>
        <v>11000</v>
      </c>
    </row>
    <row r="252" spans="1:17">
      <c r="A252" s="86">
        <v>1</v>
      </c>
      <c r="B252" s="86" t="s">
        <v>318</v>
      </c>
      <c r="C252" s="86" t="s">
        <v>1156</v>
      </c>
      <c r="D252" s="86" t="s">
        <v>319</v>
      </c>
      <c r="E252" s="87">
        <v>18300</v>
      </c>
      <c r="F252" s="87">
        <v>11400</v>
      </c>
      <c r="G252" s="87">
        <v>24200</v>
      </c>
      <c r="H252" s="87">
        <v>19300</v>
      </c>
      <c r="I252" s="87">
        <v>14000</v>
      </c>
      <c r="J252" s="87">
        <v>11400</v>
      </c>
      <c r="K252" s="87">
        <v>26700</v>
      </c>
      <c r="L252" s="87">
        <v>20700</v>
      </c>
      <c r="M252" s="85">
        <f t="shared" si="9"/>
        <v>20000</v>
      </c>
      <c r="N252" s="48">
        <v>124012</v>
      </c>
      <c r="O252" s="48">
        <v>110710</v>
      </c>
      <c r="P252" s="85">
        <f t="shared" si="10"/>
        <v>18000</v>
      </c>
      <c r="Q252" s="85">
        <f t="shared" si="11"/>
        <v>11000</v>
      </c>
    </row>
    <row r="253" spans="1:17">
      <c r="A253" s="86">
        <v>1</v>
      </c>
      <c r="B253" s="86" t="s">
        <v>168</v>
      </c>
      <c r="C253" s="86" t="s">
        <v>1157</v>
      </c>
      <c r="D253" s="86" t="s">
        <v>169</v>
      </c>
      <c r="E253" s="87">
        <v>12600</v>
      </c>
      <c r="F253" s="87">
        <v>10300</v>
      </c>
      <c r="G253" s="87">
        <v>21500</v>
      </c>
      <c r="H253" s="87">
        <v>18300</v>
      </c>
      <c r="I253" s="87">
        <v>11000</v>
      </c>
      <c r="J253" s="87">
        <v>11100</v>
      </c>
      <c r="K253" s="87">
        <v>21800</v>
      </c>
      <c r="L253" s="87">
        <v>18000</v>
      </c>
      <c r="M253" s="85">
        <f t="shared" si="9"/>
        <v>18000</v>
      </c>
      <c r="N253" s="48">
        <v>61255</v>
      </c>
      <c r="O253" s="48">
        <v>53174</v>
      </c>
      <c r="P253" s="85">
        <f t="shared" si="10"/>
        <v>12000</v>
      </c>
      <c r="Q253" s="85">
        <f t="shared" si="11"/>
        <v>11000</v>
      </c>
    </row>
    <row r="254" spans="1:17">
      <c r="A254" s="86">
        <v>1</v>
      </c>
      <c r="B254" s="86" t="s">
        <v>170</v>
      </c>
      <c r="C254" s="86" t="s">
        <v>1158</v>
      </c>
      <c r="D254" s="86" t="s">
        <v>171</v>
      </c>
      <c r="E254" s="87">
        <v>21500</v>
      </c>
      <c r="F254" s="87">
        <v>12400</v>
      </c>
      <c r="G254" s="87">
        <v>30100</v>
      </c>
      <c r="H254" s="87">
        <v>19900</v>
      </c>
      <c r="I254" s="87">
        <v>15600</v>
      </c>
      <c r="J254" s="87">
        <v>13000</v>
      </c>
      <c r="K254" s="87">
        <v>32100</v>
      </c>
      <c r="L254" s="87">
        <v>20800</v>
      </c>
      <c r="M254" s="85">
        <f t="shared" si="9"/>
        <v>20000</v>
      </c>
      <c r="N254" s="48">
        <v>77843</v>
      </c>
      <c r="O254" s="48">
        <v>71838</v>
      </c>
      <c r="P254" s="85">
        <f t="shared" si="10"/>
        <v>21000</v>
      </c>
      <c r="Q254" s="85">
        <f t="shared" si="11"/>
        <v>13000</v>
      </c>
    </row>
    <row r="255" spans="1:17">
      <c r="A255" s="86">
        <v>1</v>
      </c>
      <c r="B255" s="86" t="s">
        <v>172</v>
      </c>
      <c r="C255" s="86" t="s">
        <v>1159</v>
      </c>
      <c r="D255" s="86" t="s">
        <v>173</v>
      </c>
      <c r="E255" s="87">
        <v>18800</v>
      </c>
      <c r="F255" s="87">
        <v>12100</v>
      </c>
      <c r="G255" s="87">
        <v>26500</v>
      </c>
      <c r="H255" s="87">
        <v>19900</v>
      </c>
      <c r="I255" s="87">
        <v>14400</v>
      </c>
      <c r="J255" s="87">
        <v>12000</v>
      </c>
      <c r="K255" s="87">
        <v>29000</v>
      </c>
      <c r="L255" s="87">
        <v>20900</v>
      </c>
      <c r="M255" s="85">
        <f t="shared" si="9"/>
        <v>20000</v>
      </c>
      <c r="N255" s="48">
        <v>86765</v>
      </c>
      <c r="O255" s="48">
        <v>76550</v>
      </c>
      <c r="P255" s="85">
        <f t="shared" si="10"/>
        <v>18000</v>
      </c>
      <c r="Q255" s="85">
        <f t="shared" si="11"/>
        <v>12000</v>
      </c>
    </row>
    <row r="256" spans="1:17">
      <c r="A256" s="86">
        <v>1</v>
      </c>
      <c r="B256" s="86" t="s">
        <v>174</v>
      </c>
      <c r="C256" s="86" t="s">
        <v>1160</v>
      </c>
      <c r="D256" s="86" t="s">
        <v>175</v>
      </c>
      <c r="E256" s="87">
        <v>17100</v>
      </c>
      <c r="F256" s="87">
        <v>11400</v>
      </c>
      <c r="G256" s="87">
        <v>24900</v>
      </c>
      <c r="H256" s="87">
        <v>20400</v>
      </c>
      <c r="I256" s="87">
        <v>12900</v>
      </c>
      <c r="J256" s="87">
        <v>12000</v>
      </c>
      <c r="K256" s="87">
        <v>25700</v>
      </c>
      <c r="L256" s="87">
        <v>20000</v>
      </c>
      <c r="M256" s="85">
        <f t="shared" si="9"/>
        <v>20000</v>
      </c>
      <c r="N256" s="48">
        <v>93475</v>
      </c>
      <c r="O256" s="48">
        <v>81844</v>
      </c>
      <c r="P256" s="85">
        <f t="shared" si="10"/>
        <v>17000</v>
      </c>
      <c r="Q256" s="85">
        <f t="shared" si="11"/>
        <v>12000</v>
      </c>
    </row>
    <row r="257" spans="1:17">
      <c r="A257" s="86">
        <v>1</v>
      </c>
      <c r="B257" s="86" t="s">
        <v>176</v>
      </c>
      <c r="C257" s="86" t="s">
        <v>1161</v>
      </c>
      <c r="D257" s="86" t="s">
        <v>177</v>
      </c>
      <c r="E257" s="87">
        <v>18000</v>
      </c>
      <c r="F257" s="87">
        <v>12200</v>
      </c>
      <c r="G257" s="87">
        <v>23300</v>
      </c>
      <c r="H257" s="87">
        <v>19600</v>
      </c>
      <c r="I257" s="87">
        <v>12300</v>
      </c>
      <c r="J257" s="87">
        <v>10600</v>
      </c>
      <c r="K257" s="87">
        <v>24400</v>
      </c>
      <c r="L257" s="87">
        <v>20000</v>
      </c>
      <c r="M257" s="85">
        <f t="shared" si="9"/>
        <v>20000</v>
      </c>
      <c r="N257" s="48">
        <v>212069</v>
      </c>
      <c r="O257" s="48">
        <v>194458</v>
      </c>
      <c r="P257" s="85">
        <f t="shared" si="10"/>
        <v>18000</v>
      </c>
      <c r="Q257" s="85">
        <f t="shared" si="11"/>
        <v>10000</v>
      </c>
    </row>
    <row r="258" spans="1:17">
      <c r="A258" s="86">
        <v>1</v>
      </c>
      <c r="B258" s="86" t="s">
        <v>178</v>
      </c>
      <c r="C258" s="86" t="s">
        <v>1162</v>
      </c>
      <c r="D258" s="86" t="s">
        <v>179</v>
      </c>
      <c r="E258" s="87">
        <v>19700</v>
      </c>
      <c r="F258" s="87">
        <v>10400</v>
      </c>
      <c r="G258" s="87">
        <v>28900</v>
      </c>
      <c r="H258" s="87">
        <v>20900</v>
      </c>
      <c r="I258" s="87">
        <v>15200</v>
      </c>
      <c r="J258" s="87">
        <v>12200</v>
      </c>
      <c r="K258" s="87">
        <v>32400</v>
      </c>
      <c r="L258" s="87">
        <v>22200</v>
      </c>
      <c r="M258" s="85">
        <f t="shared" si="9"/>
        <v>22000</v>
      </c>
      <c r="N258" s="48">
        <v>85189</v>
      </c>
      <c r="O258" s="48">
        <v>79293</v>
      </c>
      <c r="P258" s="85">
        <f t="shared" si="10"/>
        <v>19000</v>
      </c>
      <c r="Q258" s="85">
        <f t="shared" si="11"/>
        <v>12000</v>
      </c>
    </row>
    <row r="259" spans="1:17">
      <c r="A259" s="86">
        <v>1</v>
      </c>
      <c r="B259" s="86" t="s">
        <v>180</v>
      </c>
      <c r="C259" s="86" t="s">
        <v>1163</v>
      </c>
      <c r="D259" s="86" t="s">
        <v>181</v>
      </c>
      <c r="E259" s="87">
        <v>17200</v>
      </c>
      <c r="F259" s="87">
        <v>12800</v>
      </c>
      <c r="G259" s="87">
        <v>21600</v>
      </c>
      <c r="H259" s="87">
        <v>18000</v>
      </c>
      <c r="I259" s="87">
        <v>12500</v>
      </c>
      <c r="J259" s="87">
        <v>11600</v>
      </c>
      <c r="K259" s="87">
        <v>23600</v>
      </c>
      <c r="L259" s="87">
        <v>18700</v>
      </c>
      <c r="M259" s="85">
        <f t="shared" ref="M259:M322" si="12">INT(L259/1000)*1000</f>
        <v>18000</v>
      </c>
      <c r="N259" s="48">
        <v>75356</v>
      </c>
      <c r="O259" s="48">
        <v>72519</v>
      </c>
      <c r="P259" s="85">
        <f t="shared" ref="P259:P322" si="13">INT(E259/1000)*1000</f>
        <v>17000</v>
      </c>
      <c r="Q259" s="85">
        <f t="shared" ref="Q259:Q322" si="14">INT(J259/1000)*1000</f>
        <v>11000</v>
      </c>
    </row>
    <row r="260" spans="1:17">
      <c r="A260" s="86">
        <v>1</v>
      </c>
      <c r="B260" s="86" t="s">
        <v>92</v>
      </c>
      <c r="C260" s="86" t="s">
        <v>1164</v>
      </c>
      <c r="D260" s="86" t="s">
        <v>93</v>
      </c>
      <c r="E260" s="87">
        <v>20500</v>
      </c>
      <c r="F260" s="87">
        <v>9810</v>
      </c>
      <c r="G260" s="87">
        <v>24200</v>
      </c>
      <c r="H260" s="87">
        <v>18600</v>
      </c>
      <c r="I260" s="87">
        <v>14000</v>
      </c>
      <c r="J260" s="87">
        <v>12200</v>
      </c>
      <c r="K260" s="87">
        <v>26600</v>
      </c>
      <c r="L260" s="87">
        <v>19700</v>
      </c>
      <c r="M260" s="85">
        <f t="shared" si="12"/>
        <v>19000</v>
      </c>
      <c r="N260" s="48">
        <v>55409</v>
      </c>
      <c r="O260" s="48">
        <v>53620</v>
      </c>
      <c r="P260" s="85">
        <f t="shared" si="13"/>
        <v>20000</v>
      </c>
      <c r="Q260" s="85">
        <f t="shared" si="14"/>
        <v>12000</v>
      </c>
    </row>
    <row r="261" spans="1:17">
      <c r="A261" s="86">
        <v>1</v>
      </c>
      <c r="B261" s="86" t="s">
        <v>94</v>
      </c>
      <c r="C261" s="86" t="s">
        <v>1165</v>
      </c>
      <c r="D261" s="86" t="s">
        <v>95</v>
      </c>
      <c r="E261" s="87">
        <v>22100</v>
      </c>
      <c r="F261" s="87">
        <v>9320</v>
      </c>
      <c r="G261" s="87">
        <v>24700</v>
      </c>
      <c r="H261" s="87">
        <v>18400</v>
      </c>
      <c r="I261" s="87">
        <v>16400</v>
      </c>
      <c r="J261" s="87">
        <v>13000</v>
      </c>
      <c r="K261" s="87">
        <v>30200</v>
      </c>
      <c r="L261" s="87">
        <v>20400</v>
      </c>
      <c r="M261" s="85">
        <f t="shared" si="12"/>
        <v>20000</v>
      </c>
      <c r="N261" s="48">
        <v>89140</v>
      </c>
      <c r="O261" s="48">
        <v>84111</v>
      </c>
      <c r="P261" s="85">
        <f t="shared" si="13"/>
        <v>22000</v>
      </c>
      <c r="Q261" s="85">
        <f t="shared" si="14"/>
        <v>13000</v>
      </c>
    </row>
    <row r="262" spans="1:17">
      <c r="A262" s="86">
        <v>1</v>
      </c>
      <c r="B262" s="86" t="s">
        <v>96</v>
      </c>
      <c r="C262" s="86" t="s">
        <v>1166</v>
      </c>
      <c r="D262" s="86" t="s">
        <v>97</v>
      </c>
      <c r="E262" s="87">
        <v>23400</v>
      </c>
      <c r="F262" s="87">
        <v>10900</v>
      </c>
      <c r="G262" s="87">
        <v>26600</v>
      </c>
      <c r="H262" s="87">
        <v>18500</v>
      </c>
      <c r="I262" s="87">
        <v>16000</v>
      </c>
      <c r="J262" s="87">
        <v>11600</v>
      </c>
      <c r="K262" s="87">
        <v>31200</v>
      </c>
      <c r="L262" s="87">
        <v>20600</v>
      </c>
      <c r="M262" s="85">
        <f t="shared" si="12"/>
        <v>20000</v>
      </c>
      <c r="N262" s="48">
        <v>157869</v>
      </c>
      <c r="O262" s="48">
        <v>151336</v>
      </c>
      <c r="P262" s="85">
        <f t="shared" si="13"/>
        <v>23000</v>
      </c>
      <c r="Q262" s="85">
        <f t="shared" si="14"/>
        <v>11000</v>
      </c>
    </row>
    <row r="263" spans="1:17">
      <c r="A263" s="86">
        <v>1</v>
      </c>
      <c r="B263" s="86" t="s">
        <v>98</v>
      </c>
      <c r="C263" s="86" t="s">
        <v>1167</v>
      </c>
      <c r="D263" s="86" t="s">
        <v>99</v>
      </c>
      <c r="E263" s="87">
        <v>14200</v>
      </c>
      <c r="F263" s="87">
        <v>10100</v>
      </c>
      <c r="G263" s="87">
        <v>24300</v>
      </c>
      <c r="H263" s="87">
        <v>21100</v>
      </c>
      <c r="I263" s="87">
        <v>12200</v>
      </c>
      <c r="J263" s="87">
        <v>10500</v>
      </c>
      <c r="K263" s="87">
        <v>26100</v>
      </c>
      <c r="L263" s="87">
        <v>21100</v>
      </c>
      <c r="M263" s="85">
        <f t="shared" si="12"/>
        <v>21000</v>
      </c>
      <c r="N263" s="48">
        <v>51965</v>
      </c>
      <c r="O263" s="48">
        <v>47010</v>
      </c>
      <c r="P263" s="85">
        <f t="shared" si="13"/>
        <v>14000</v>
      </c>
      <c r="Q263" s="85">
        <f t="shared" si="14"/>
        <v>10000</v>
      </c>
    </row>
    <row r="264" spans="1:17">
      <c r="A264" s="86">
        <v>1</v>
      </c>
      <c r="B264" s="86" t="s">
        <v>100</v>
      </c>
      <c r="C264" s="86" t="s">
        <v>1168</v>
      </c>
      <c r="D264" s="86" t="s">
        <v>101</v>
      </c>
      <c r="E264" s="87">
        <v>15800</v>
      </c>
      <c r="F264" s="87">
        <v>8970</v>
      </c>
      <c r="G264" s="87">
        <v>21400</v>
      </c>
      <c r="H264" s="87">
        <v>18000</v>
      </c>
      <c r="I264" s="87">
        <v>15500</v>
      </c>
      <c r="J264" s="87">
        <v>13200</v>
      </c>
      <c r="K264" s="87">
        <v>25200</v>
      </c>
      <c r="L264" s="87">
        <v>19100</v>
      </c>
      <c r="M264" s="85">
        <f t="shared" si="12"/>
        <v>19000</v>
      </c>
      <c r="N264" s="48">
        <v>51751</v>
      </c>
      <c r="O264" s="48">
        <v>50872</v>
      </c>
      <c r="P264" s="85">
        <f t="shared" si="13"/>
        <v>15000</v>
      </c>
      <c r="Q264" s="85">
        <f t="shared" si="14"/>
        <v>13000</v>
      </c>
    </row>
    <row r="265" spans="1:17">
      <c r="A265" s="86">
        <v>1</v>
      </c>
      <c r="B265" s="86" t="s">
        <v>102</v>
      </c>
      <c r="C265" s="86" t="s">
        <v>1169</v>
      </c>
      <c r="D265" s="86" t="s">
        <v>103</v>
      </c>
      <c r="E265" s="87">
        <v>14800</v>
      </c>
      <c r="F265" s="87">
        <v>9700</v>
      </c>
      <c r="G265" s="87">
        <v>19100</v>
      </c>
      <c r="H265" s="87">
        <v>14500</v>
      </c>
      <c r="I265" s="87">
        <v>14200</v>
      </c>
      <c r="J265" s="87">
        <v>12700</v>
      </c>
      <c r="K265" s="87">
        <v>22000</v>
      </c>
      <c r="L265" s="87">
        <v>16400</v>
      </c>
      <c r="M265" s="85">
        <f t="shared" si="12"/>
        <v>16000</v>
      </c>
      <c r="N265" s="48">
        <v>108793</v>
      </c>
      <c r="O265" s="48">
        <v>106243</v>
      </c>
      <c r="P265" s="85">
        <f t="shared" si="13"/>
        <v>14000</v>
      </c>
      <c r="Q265" s="85">
        <f t="shared" si="14"/>
        <v>12000</v>
      </c>
    </row>
    <row r="266" spans="1:17">
      <c r="A266" s="86">
        <v>1</v>
      </c>
      <c r="B266" s="86" t="s">
        <v>104</v>
      </c>
      <c r="C266" s="86" t="s">
        <v>1170</v>
      </c>
      <c r="D266" s="86" t="s">
        <v>105</v>
      </c>
      <c r="E266" s="87">
        <v>16300</v>
      </c>
      <c r="F266" s="87">
        <v>9500</v>
      </c>
      <c r="G266" s="87">
        <v>25400</v>
      </c>
      <c r="H266" s="87">
        <v>20200</v>
      </c>
      <c r="I266" s="87">
        <v>13300</v>
      </c>
      <c r="J266" s="87">
        <v>11300</v>
      </c>
      <c r="K266" s="87">
        <v>26800</v>
      </c>
      <c r="L266" s="87">
        <v>20300</v>
      </c>
      <c r="M266" s="85">
        <f t="shared" si="12"/>
        <v>20000</v>
      </c>
      <c r="N266" s="48">
        <v>83449</v>
      </c>
      <c r="O266" s="48">
        <v>76468</v>
      </c>
      <c r="P266" s="85">
        <f t="shared" si="13"/>
        <v>16000</v>
      </c>
      <c r="Q266" s="85">
        <f t="shared" si="14"/>
        <v>11000</v>
      </c>
    </row>
    <row r="267" spans="1:17">
      <c r="A267" s="86">
        <v>1</v>
      </c>
      <c r="B267" s="86" t="s">
        <v>182</v>
      </c>
      <c r="C267" s="86" t="s">
        <v>1171</v>
      </c>
      <c r="D267" s="86" t="s">
        <v>183</v>
      </c>
      <c r="E267" s="87">
        <v>16200</v>
      </c>
      <c r="F267" s="87">
        <v>10500</v>
      </c>
      <c r="G267" s="87">
        <v>20200</v>
      </c>
      <c r="H267" s="87">
        <v>17500</v>
      </c>
      <c r="I267" s="87">
        <v>10600</v>
      </c>
      <c r="J267" s="87">
        <v>9970</v>
      </c>
      <c r="K267" s="87">
        <v>21000</v>
      </c>
      <c r="L267" s="87">
        <v>17500</v>
      </c>
      <c r="M267" s="85">
        <f t="shared" si="12"/>
        <v>17000</v>
      </c>
      <c r="N267" s="48">
        <v>119497</v>
      </c>
      <c r="O267" s="48">
        <v>111387</v>
      </c>
      <c r="P267" s="85">
        <f t="shared" si="13"/>
        <v>16000</v>
      </c>
      <c r="Q267" s="85">
        <f t="shared" si="14"/>
        <v>9000</v>
      </c>
    </row>
    <row r="268" spans="1:17">
      <c r="A268" s="86">
        <v>1</v>
      </c>
      <c r="B268" s="86" t="s">
        <v>184</v>
      </c>
      <c r="C268" s="86" t="s">
        <v>1172</v>
      </c>
      <c r="D268" s="86" t="s">
        <v>185</v>
      </c>
      <c r="E268" s="87">
        <v>16900</v>
      </c>
      <c r="F268" s="87">
        <v>10300</v>
      </c>
      <c r="G268" s="87">
        <v>22500</v>
      </c>
      <c r="H268" s="87">
        <v>17900</v>
      </c>
      <c r="I268" s="87">
        <v>12900</v>
      </c>
      <c r="J268" s="87">
        <v>12000</v>
      </c>
      <c r="K268" s="87">
        <v>23800</v>
      </c>
      <c r="L268" s="87">
        <v>18100</v>
      </c>
      <c r="M268" s="85">
        <f t="shared" si="12"/>
        <v>18000</v>
      </c>
      <c r="N268" s="48">
        <v>112863</v>
      </c>
      <c r="O268" s="48">
        <v>107713</v>
      </c>
      <c r="P268" s="85">
        <f t="shared" si="13"/>
        <v>16000</v>
      </c>
      <c r="Q268" s="85">
        <f t="shared" si="14"/>
        <v>12000</v>
      </c>
    </row>
    <row r="269" spans="1:17">
      <c r="A269" s="86">
        <v>1</v>
      </c>
      <c r="B269" s="86" t="s">
        <v>186</v>
      </c>
      <c r="C269" s="86" t="s">
        <v>1173</v>
      </c>
      <c r="D269" s="86" t="s">
        <v>187</v>
      </c>
      <c r="E269" s="87">
        <v>16700</v>
      </c>
      <c r="F269" s="87">
        <v>10200</v>
      </c>
      <c r="G269" s="87">
        <v>24000</v>
      </c>
      <c r="H269" s="87">
        <v>19000</v>
      </c>
      <c r="I269" s="87">
        <v>13000</v>
      </c>
      <c r="J269" s="87">
        <v>11600</v>
      </c>
      <c r="K269" s="87">
        <v>25000</v>
      </c>
      <c r="L269" s="87">
        <v>19200</v>
      </c>
      <c r="M269" s="85">
        <f t="shared" si="12"/>
        <v>19000</v>
      </c>
      <c r="N269" s="48">
        <v>109487</v>
      </c>
      <c r="O269" s="48">
        <v>107570</v>
      </c>
      <c r="P269" s="85">
        <f t="shared" si="13"/>
        <v>16000</v>
      </c>
      <c r="Q269" s="85">
        <f t="shared" si="14"/>
        <v>11000</v>
      </c>
    </row>
    <row r="270" spans="1:17">
      <c r="A270" s="86">
        <v>1</v>
      </c>
      <c r="B270" s="86" t="s">
        <v>188</v>
      </c>
      <c r="C270" s="86" t="s">
        <v>1174</v>
      </c>
      <c r="D270" s="86" t="s">
        <v>189</v>
      </c>
      <c r="E270" s="87">
        <v>16900</v>
      </c>
      <c r="F270" s="87">
        <v>9710</v>
      </c>
      <c r="G270" s="87">
        <v>23100</v>
      </c>
      <c r="H270" s="87">
        <v>18700</v>
      </c>
      <c r="I270" s="87">
        <v>13700</v>
      </c>
      <c r="J270" s="87">
        <v>12000</v>
      </c>
      <c r="K270" s="87">
        <v>24600</v>
      </c>
      <c r="L270" s="87">
        <v>19100</v>
      </c>
      <c r="M270" s="85">
        <f t="shared" si="12"/>
        <v>19000</v>
      </c>
      <c r="N270" s="48">
        <v>113543</v>
      </c>
      <c r="O270" s="48">
        <v>111787</v>
      </c>
      <c r="P270" s="85">
        <f t="shared" si="13"/>
        <v>16000</v>
      </c>
      <c r="Q270" s="85">
        <f t="shared" si="14"/>
        <v>12000</v>
      </c>
    </row>
    <row r="271" spans="1:17">
      <c r="A271" s="86">
        <v>1</v>
      </c>
      <c r="B271" s="86" t="s">
        <v>190</v>
      </c>
      <c r="C271" s="86" t="s">
        <v>1175</v>
      </c>
      <c r="D271" s="86" t="s">
        <v>191</v>
      </c>
      <c r="E271" s="87">
        <v>12200</v>
      </c>
      <c r="F271" s="87">
        <v>9000</v>
      </c>
      <c r="G271" s="87">
        <v>20300</v>
      </c>
      <c r="H271" s="87">
        <v>17300</v>
      </c>
      <c r="I271" s="87">
        <v>12100</v>
      </c>
      <c r="J271" s="87">
        <v>11000</v>
      </c>
      <c r="K271" s="87">
        <v>21100</v>
      </c>
      <c r="L271" s="87">
        <v>17300</v>
      </c>
      <c r="M271" s="85">
        <f t="shared" si="12"/>
        <v>17000</v>
      </c>
      <c r="N271" s="48">
        <v>104466</v>
      </c>
      <c r="O271" s="48">
        <v>98181</v>
      </c>
      <c r="P271" s="85">
        <f t="shared" si="13"/>
        <v>12000</v>
      </c>
      <c r="Q271" s="85">
        <f t="shared" si="14"/>
        <v>11000</v>
      </c>
    </row>
    <row r="272" spans="1:17">
      <c r="A272" s="86">
        <v>1</v>
      </c>
      <c r="B272" s="86" t="s">
        <v>192</v>
      </c>
      <c r="C272" s="86" t="s">
        <v>1176</v>
      </c>
      <c r="D272" s="86" t="s">
        <v>1177</v>
      </c>
      <c r="E272" s="87">
        <v>18200</v>
      </c>
      <c r="F272" s="87">
        <v>9190</v>
      </c>
      <c r="G272" s="87">
        <v>22600</v>
      </c>
      <c r="H272" s="87">
        <v>18500</v>
      </c>
      <c r="I272" s="87">
        <v>13100</v>
      </c>
      <c r="J272" s="87">
        <v>11100</v>
      </c>
      <c r="K272" s="87">
        <v>25200</v>
      </c>
      <c r="L272" s="87">
        <v>19400</v>
      </c>
      <c r="M272" s="85">
        <f t="shared" si="12"/>
        <v>19000</v>
      </c>
      <c r="N272" s="48">
        <v>114817</v>
      </c>
      <c r="O272" s="48">
        <v>106273</v>
      </c>
      <c r="P272" s="85">
        <f t="shared" si="13"/>
        <v>18000</v>
      </c>
      <c r="Q272" s="85">
        <f t="shared" si="14"/>
        <v>11000</v>
      </c>
    </row>
    <row r="273" spans="1:17">
      <c r="A273" s="86">
        <v>1</v>
      </c>
      <c r="B273" s="86" t="s">
        <v>193</v>
      </c>
      <c r="C273" s="86" t="s">
        <v>1178</v>
      </c>
      <c r="D273" s="86" t="s">
        <v>194</v>
      </c>
      <c r="E273" s="87">
        <v>23600</v>
      </c>
      <c r="F273" s="87">
        <v>11700</v>
      </c>
      <c r="G273" s="87">
        <v>28200</v>
      </c>
      <c r="H273" s="87">
        <v>21700</v>
      </c>
      <c r="I273" s="87">
        <v>15200</v>
      </c>
      <c r="J273" s="87">
        <v>12600</v>
      </c>
      <c r="K273" s="87">
        <v>31000</v>
      </c>
      <c r="L273" s="87">
        <v>22900</v>
      </c>
      <c r="M273" s="85">
        <f t="shared" si="12"/>
        <v>22000</v>
      </c>
      <c r="N273" s="48">
        <v>111129</v>
      </c>
      <c r="O273" s="48">
        <v>105599</v>
      </c>
      <c r="P273" s="85">
        <f t="shared" si="13"/>
        <v>23000</v>
      </c>
      <c r="Q273" s="85">
        <f t="shared" si="14"/>
        <v>12000</v>
      </c>
    </row>
    <row r="274" spans="1:17">
      <c r="A274" s="86">
        <v>1</v>
      </c>
      <c r="B274" s="86" t="s">
        <v>471</v>
      </c>
      <c r="C274" s="86" t="s">
        <v>1179</v>
      </c>
      <c r="D274" s="86" t="s">
        <v>472</v>
      </c>
      <c r="E274" s="87">
        <v>19300</v>
      </c>
      <c r="F274" s="87">
        <v>8570</v>
      </c>
      <c r="G274" s="87">
        <v>25900</v>
      </c>
      <c r="H274" s="87">
        <v>19700</v>
      </c>
      <c r="I274" s="87">
        <v>13400</v>
      </c>
      <c r="J274" s="87">
        <v>10500</v>
      </c>
      <c r="K274" s="87">
        <v>28000</v>
      </c>
      <c r="L274" s="87">
        <v>20600</v>
      </c>
      <c r="M274" s="85">
        <f t="shared" si="12"/>
        <v>20000</v>
      </c>
      <c r="N274" s="48">
        <v>141868</v>
      </c>
      <c r="O274" s="48">
        <v>131785</v>
      </c>
      <c r="P274" s="85">
        <f t="shared" si="13"/>
        <v>19000</v>
      </c>
      <c r="Q274" s="85">
        <f t="shared" si="14"/>
        <v>10000</v>
      </c>
    </row>
    <row r="275" spans="1:17">
      <c r="A275" s="86">
        <v>1</v>
      </c>
      <c r="B275" s="86" t="s">
        <v>473</v>
      </c>
      <c r="C275" s="86" t="s">
        <v>1180</v>
      </c>
      <c r="D275" s="86" t="s">
        <v>474</v>
      </c>
      <c r="E275" s="87">
        <v>21900</v>
      </c>
      <c r="F275" s="87">
        <v>9460</v>
      </c>
      <c r="G275" s="87">
        <v>26800</v>
      </c>
      <c r="H275" s="87">
        <v>21400</v>
      </c>
      <c r="I275" s="87">
        <v>15700</v>
      </c>
      <c r="J275" s="87">
        <v>13400</v>
      </c>
      <c r="K275" s="87">
        <v>29700</v>
      </c>
      <c r="L275" s="87">
        <v>22500</v>
      </c>
      <c r="M275" s="85">
        <f t="shared" si="12"/>
        <v>22000</v>
      </c>
      <c r="N275" s="48">
        <v>151906</v>
      </c>
      <c r="O275" s="48">
        <v>134248</v>
      </c>
      <c r="P275" s="85">
        <f t="shared" si="13"/>
        <v>21000</v>
      </c>
      <c r="Q275" s="85">
        <f t="shared" si="14"/>
        <v>13000</v>
      </c>
    </row>
    <row r="276" spans="1:17">
      <c r="A276" s="86">
        <v>1</v>
      </c>
      <c r="B276" s="86" t="s">
        <v>475</v>
      </c>
      <c r="C276" s="86" t="s">
        <v>1181</v>
      </c>
      <c r="D276" s="86" t="s">
        <v>476</v>
      </c>
      <c r="E276" s="87">
        <v>24400</v>
      </c>
      <c r="F276" s="87">
        <v>11000</v>
      </c>
      <c r="G276" s="87">
        <v>33900</v>
      </c>
      <c r="H276" s="87">
        <v>22200</v>
      </c>
      <c r="I276" s="87">
        <v>17700</v>
      </c>
      <c r="J276" s="87">
        <v>13600</v>
      </c>
      <c r="K276" s="87">
        <v>36800</v>
      </c>
      <c r="L276" s="87">
        <v>24500</v>
      </c>
      <c r="M276" s="85">
        <f t="shared" si="12"/>
        <v>24000</v>
      </c>
      <c r="N276" s="48">
        <v>134257</v>
      </c>
      <c r="O276" s="48">
        <v>128188</v>
      </c>
      <c r="P276" s="85">
        <f t="shared" si="13"/>
        <v>24000</v>
      </c>
      <c r="Q276" s="85">
        <f t="shared" si="14"/>
        <v>13000</v>
      </c>
    </row>
    <row r="277" spans="1:17">
      <c r="A277" s="86">
        <v>1</v>
      </c>
      <c r="B277" s="86" t="s">
        <v>477</v>
      </c>
      <c r="C277" s="86" t="s">
        <v>1182</v>
      </c>
      <c r="D277" s="86" t="s">
        <v>478</v>
      </c>
      <c r="E277" s="87">
        <v>20900</v>
      </c>
      <c r="F277" s="87">
        <v>13000</v>
      </c>
      <c r="G277" s="87">
        <v>31000</v>
      </c>
      <c r="H277" s="87">
        <v>22700</v>
      </c>
      <c r="I277" s="87">
        <v>16500</v>
      </c>
      <c r="J277" s="87">
        <v>13200</v>
      </c>
      <c r="K277" s="87">
        <v>33400</v>
      </c>
      <c r="L277" s="87">
        <v>23600</v>
      </c>
      <c r="M277" s="85">
        <f t="shared" si="12"/>
        <v>23000</v>
      </c>
      <c r="N277" s="48">
        <v>120988</v>
      </c>
      <c r="O277" s="48">
        <v>115627</v>
      </c>
      <c r="P277" s="85">
        <f t="shared" si="13"/>
        <v>20000</v>
      </c>
      <c r="Q277" s="85">
        <f t="shared" si="14"/>
        <v>13000</v>
      </c>
    </row>
    <row r="278" spans="1:17">
      <c r="A278" s="86">
        <v>1</v>
      </c>
      <c r="B278" s="86" t="s">
        <v>479</v>
      </c>
      <c r="C278" s="86" t="s">
        <v>1183</v>
      </c>
      <c r="D278" s="86" t="s">
        <v>480</v>
      </c>
      <c r="E278" s="87">
        <v>19000</v>
      </c>
      <c r="F278" s="87">
        <v>9190</v>
      </c>
      <c r="G278" s="87">
        <v>28200</v>
      </c>
      <c r="H278" s="87">
        <v>21300</v>
      </c>
      <c r="I278" s="87">
        <v>15400</v>
      </c>
      <c r="J278" s="87">
        <v>12000</v>
      </c>
      <c r="K278" s="87">
        <v>30800</v>
      </c>
      <c r="L278" s="87">
        <v>23100</v>
      </c>
      <c r="M278" s="85">
        <f t="shared" si="12"/>
        <v>23000</v>
      </c>
      <c r="N278" s="48">
        <v>104779</v>
      </c>
      <c r="O278" s="48">
        <v>95640</v>
      </c>
      <c r="P278" s="85">
        <f t="shared" si="13"/>
        <v>19000</v>
      </c>
      <c r="Q278" s="85">
        <f t="shared" si="14"/>
        <v>12000</v>
      </c>
    </row>
    <row r="279" spans="1:17">
      <c r="A279" s="86">
        <v>1</v>
      </c>
      <c r="B279" s="86" t="s">
        <v>566</v>
      </c>
      <c r="C279" s="86" t="s">
        <v>1184</v>
      </c>
      <c r="D279" s="86" t="s">
        <v>567</v>
      </c>
      <c r="E279" s="87">
        <v>17600</v>
      </c>
      <c r="F279" s="87">
        <v>10400</v>
      </c>
      <c r="G279" s="87">
        <v>23200</v>
      </c>
      <c r="H279" s="87">
        <v>17700</v>
      </c>
      <c r="I279" s="87">
        <v>14500</v>
      </c>
      <c r="J279" s="87">
        <v>12000</v>
      </c>
      <c r="K279" s="87">
        <v>26600</v>
      </c>
      <c r="L279" s="87">
        <v>19800</v>
      </c>
      <c r="M279" s="85">
        <f t="shared" si="12"/>
        <v>19000</v>
      </c>
      <c r="N279" s="48">
        <v>109279</v>
      </c>
      <c r="O279" s="48">
        <v>103869</v>
      </c>
      <c r="P279" s="85">
        <f t="shared" si="13"/>
        <v>17000</v>
      </c>
      <c r="Q279" s="85">
        <f t="shared" si="14"/>
        <v>12000</v>
      </c>
    </row>
    <row r="280" spans="1:17">
      <c r="A280" s="86">
        <v>1</v>
      </c>
      <c r="B280" s="86" t="s">
        <v>568</v>
      </c>
      <c r="C280" s="86" t="s">
        <v>1185</v>
      </c>
      <c r="D280" s="86" t="s">
        <v>569</v>
      </c>
      <c r="E280" s="87">
        <v>15600</v>
      </c>
      <c r="F280" s="87">
        <v>9760</v>
      </c>
      <c r="G280" s="87">
        <v>21400</v>
      </c>
      <c r="H280" s="87">
        <v>17700</v>
      </c>
      <c r="I280" s="87">
        <v>13000</v>
      </c>
      <c r="J280" s="87">
        <v>11700</v>
      </c>
      <c r="K280" s="87">
        <v>23300</v>
      </c>
      <c r="L280" s="87">
        <v>18200</v>
      </c>
      <c r="M280" s="85">
        <f t="shared" si="12"/>
        <v>18000</v>
      </c>
      <c r="N280" s="48">
        <v>114588</v>
      </c>
      <c r="O280" s="48">
        <v>105881</v>
      </c>
      <c r="P280" s="85">
        <f t="shared" si="13"/>
        <v>15000</v>
      </c>
      <c r="Q280" s="85">
        <f t="shared" si="14"/>
        <v>11000</v>
      </c>
    </row>
    <row r="281" spans="1:17">
      <c r="A281" s="86">
        <v>1</v>
      </c>
      <c r="B281" s="86" t="s">
        <v>570</v>
      </c>
      <c r="C281" s="86" t="s">
        <v>1186</v>
      </c>
      <c r="D281" s="86" t="s">
        <v>571</v>
      </c>
      <c r="E281" s="87">
        <v>12900</v>
      </c>
      <c r="F281" s="87">
        <v>8740</v>
      </c>
      <c r="G281" s="87">
        <v>22100</v>
      </c>
      <c r="H281" s="87">
        <v>17400</v>
      </c>
      <c r="I281" s="87">
        <v>14300</v>
      </c>
      <c r="J281" s="87">
        <v>11800</v>
      </c>
      <c r="K281" s="87">
        <v>24800</v>
      </c>
      <c r="L281" s="87">
        <v>18600</v>
      </c>
      <c r="M281" s="85">
        <f t="shared" si="12"/>
        <v>18000</v>
      </c>
      <c r="N281" s="48">
        <v>161243</v>
      </c>
      <c r="O281" s="48">
        <v>150969</v>
      </c>
      <c r="P281" s="85">
        <f t="shared" si="13"/>
        <v>12000</v>
      </c>
      <c r="Q281" s="85">
        <f t="shared" si="14"/>
        <v>11000</v>
      </c>
    </row>
    <row r="282" spans="1:17">
      <c r="A282" s="86">
        <v>1</v>
      </c>
      <c r="B282" s="86" t="s">
        <v>572</v>
      </c>
      <c r="C282" s="86" t="s">
        <v>1187</v>
      </c>
      <c r="D282" s="86" t="s">
        <v>573</v>
      </c>
      <c r="E282" s="87">
        <v>16400</v>
      </c>
      <c r="F282" s="87">
        <v>9700</v>
      </c>
      <c r="G282" s="87">
        <v>21600</v>
      </c>
      <c r="H282" s="87">
        <v>17400</v>
      </c>
      <c r="I282" s="87">
        <v>14000</v>
      </c>
      <c r="J282" s="87">
        <v>11500</v>
      </c>
      <c r="K282" s="87">
        <v>24200</v>
      </c>
      <c r="L282" s="87">
        <v>18600</v>
      </c>
      <c r="M282" s="85">
        <f t="shared" si="12"/>
        <v>18000</v>
      </c>
      <c r="N282" s="48">
        <v>110187</v>
      </c>
      <c r="O282" s="48">
        <v>102299</v>
      </c>
      <c r="P282" s="85">
        <f t="shared" si="13"/>
        <v>16000</v>
      </c>
      <c r="Q282" s="85">
        <f t="shared" si="14"/>
        <v>11000</v>
      </c>
    </row>
    <row r="283" spans="1:17">
      <c r="A283" s="86">
        <v>1</v>
      </c>
      <c r="B283" s="86" t="s">
        <v>574</v>
      </c>
      <c r="C283" s="86" t="s">
        <v>1188</v>
      </c>
      <c r="D283" s="86" t="s">
        <v>575</v>
      </c>
      <c r="E283" s="87">
        <v>13900</v>
      </c>
      <c r="F283" s="87">
        <v>8160</v>
      </c>
      <c r="G283" s="87">
        <v>17700</v>
      </c>
      <c r="H283" s="87">
        <v>14400</v>
      </c>
      <c r="I283" s="87">
        <v>14700</v>
      </c>
      <c r="J283" s="87">
        <v>11600</v>
      </c>
      <c r="K283" s="87">
        <v>22200</v>
      </c>
      <c r="L283" s="87">
        <v>16900</v>
      </c>
      <c r="M283" s="85">
        <f t="shared" si="12"/>
        <v>16000</v>
      </c>
      <c r="N283" s="48">
        <v>34675</v>
      </c>
      <c r="O283" s="48">
        <v>35075</v>
      </c>
      <c r="P283" s="85">
        <f t="shared" si="13"/>
        <v>13000</v>
      </c>
      <c r="Q283" s="85">
        <f t="shared" si="14"/>
        <v>11000</v>
      </c>
    </row>
    <row r="284" spans="1:17">
      <c r="A284" s="86">
        <v>1</v>
      </c>
      <c r="B284" s="86" t="s">
        <v>199</v>
      </c>
      <c r="C284" s="86" t="s">
        <v>1189</v>
      </c>
      <c r="D284" s="86" t="s">
        <v>200</v>
      </c>
      <c r="E284" s="87">
        <v>12900</v>
      </c>
      <c r="F284" s="87">
        <v>8820</v>
      </c>
      <c r="G284" s="87">
        <v>20600</v>
      </c>
      <c r="H284" s="87">
        <v>17200</v>
      </c>
      <c r="I284" s="87">
        <v>10600</v>
      </c>
      <c r="J284" s="87">
        <v>10600</v>
      </c>
      <c r="K284" s="87">
        <v>21100</v>
      </c>
      <c r="L284" s="87">
        <v>16700</v>
      </c>
      <c r="M284" s="85">
        <f t="shared" si="12"/>
        <v>16000</v>
      </c>
      <c r="N284" s="48">
        <v>97462</v>
      </c>
      <c r="O284" s="48">
        <v>92126</v>
      </c>
      <c r="P284" s="85">
        <f t="shared" si="13"/>
        <v>12000</v>
      </c>
      <c r="Q284" s="85">
        <f t="shared" si="14"/>
        <v>10000</v>
      </c>
    </row>
    <row r="285" spans="1:17">
      <c r="A285" s="86">
        <v>1</v>
      </c>
      <c r="B285" s="86" t="s">
        <v>201</v>
      </c>
      <c r="C285" s="86" t="s">
        <v>1190</v>
      </c>
      <c r="D285" s="86" t="s">
        <v>202</v>
      </c>
      <c r="E285" s="87">
        <v>18300</v>
      </c>
      <c r="F285" s="87">
        <v>9690</v>
      </c>
      <c r="G285" s="87">
        <v>23100</v>
      </c>
      <c r="H285" s="87">
        <v>18400</v>
      </c>
      <c r="I285" s="87">
        <v>13400</v>
      </c>
      <c r="J285" s="87">
        <v>11700</v>
      </c>
      <c r="K285" s="87">
        <v>24600</v>
      </c>
      <c r="L285" s="87">
        <v>18800</v>
      </c>
      <c r="M285" s="85">
        <f t="shared" si="12"/>
        <v>18000</v>
      </c>
      <c r="N285" s="48">
        <v>113583</v>
      </c>
      <c r="O285" s="48">
        <v>103770</v>
      </c>
      <c r="P285" s="85">
        <f t="shared" si="13"/>
        <v>18000</v>
      </c>
      <c r="Q285" s="85">
        <f t="shared" si="14"/>
        <v>11000</v>
      </c>
    </row>
    <row r="286" spans="1:17">
      <c r="A286" s="86">
        <v>1</v>
      </c>
      <c r="B286" s="86" t="s">
        <v>203</v>
      </c>
      <c r="C286" s="86" t="s">
        <v>1191</v>
      </c>
      <c r="D286" s="86" t="s">
        <v>204</v>
      </c>
      <c r="E286" s="87">
        <v>21300</v>
      </c>
      <c r="F286" s="87">
        <v>12800</v>
      </c>
      <c r="G286" s="87">
        <v>27800</v>
      </c>
      <c r="H286" s="87">
        <v>21200</v>
      </c>
      <c r="I286" s="87">
        <v>14100</v>
      </c>
      <c r="J286" s="87">
        <v>11200</v>
      </c>
      <c r="K286" s="87">
        <v>29600</v>
      </c>
      <c r="L286" s="87">
        <v>21300</v>
      </c>
      <c r="M286" s="85">
        <f t="shared" si="12"/>
        <v>21000</v>
      </c>
      <c r="N286" s="48">
        <v>100654</v>
      </c>
      <c r="O286" s="48">
        <v>93232</v>
      </c>
      <c r="P286" s="85">
        <f t="shared" si="13"/>
        <v>21000</v>
      </c>
      <c r="Q286" s="85">
        <f t="shared" si="14"/>
        <v>11000</v>
      </c>
    </row>
    <row r="287" spans="1:17">
      <c r="A287" s="86">
        <v>1</v>
      </c>
      <c r="B287" s="86" t="s">
        <v>205</v>
      </c>
      <c r="C287" s="86" t="s">
        <v>1192</v>
      </c>
      <c r="D287" s="86" t="s">
        <v>206</v>
      </c>
      <c r="E287" s="87">
        <v>17900</v>
      </c>
      <c r="F287" s="87">
        <v>11100</v>
      </c>
      <c r="G287" s="87">
        <v>22600</v>
      </c>
      <c r="H287" s="87">
        <v>18800</v>
      </c>
      <c r="I287" s="87">
        <v>12300</v>
      </c>
      <c r="J287" s="87">
        <v>11100</v>
      </c>
      <c r="K287" s="87">
        <v>24600</v>
      </c>
      <c r="L287" s="87">
        <v>19300</v>
      </c>
      <c r="M287" s="85">
        <f t="shared" si="12"/>
        <v>19000</v>
      </c>
      <c r="N287" s="48">
        <v>123871</v>
      </c>
      <c r="O287" s="48">
        <v>122030</v>
      </c>
      <c r="P287" s="85">
        <f t="shared" si="13"/>
        <v>17000</v>
      </c>
      <c r="Q287" s="85">
        <f t="shared" si="14"/>
        <v>11000</v>
      </c>
    </row>
    <row r="288" spans="1:17">
      <c r="A288" s="86">
        <v>1</v>
      </c>
      <c r="B288" s="86" t="s">
        <v>207</v>
      </c>
      <c r="C288" s="86" t="s">
        <v>1193</v>
      </c>
      <c r="D288" s="86" t="s">
        <v>208</v>
      </c>
      <c r="E288" s="87">
        <v>17000</v>
      </c>
      <c r="F288" s="87">
        <v>8920</v>
      </c>
      <c r="G288" s="87">
        <v>22800</v>
      </c>
      <c r="H288" s="87">
        <v>16600</v>
      </c>
      <c r="I288" s="87">
        <v>12900</v>
      </c>
      <c r="J288" s="87">
        <v>11500</v>
      </c>
      <c r="K288" s="87">
        <v>25700</v>
      </c>
      <c r="L288" s="87">
        <v>18300</v>
      </c>
      <c r="M288" s="85">
        <f t="shared" si="12"/>
        <v>18000</v>
      </c>
      <c r="N288" s="48">
        <v>108131</v>
      </c>
      <c r="O288" s="48">
        <v>105896</v>
      </c>
      <c r="P288" s="85">
        <f t="shared" si="13"/>
        <v>17000</v>
      </c>
      <c r="Q288" s="85">
        <f t="shared" si="14"/>
        <v>11000</v>
      </c>
    </row>
    <row r="289" spans="1:17">
      <c r="A289" s="86">
        <v>1</v>
      </c>
      <c r="B289" s="86" t="s">
        <v>209</v>
      </c>
      <c r="C289" s="86" t="s">
        <v>1194</v>
      </c>
      <c r="D289" s="86" t="s">
        <v>210</v>
      </c>
      <c r="E289" s="87">
        <v>15800</v>
      </c>
      <c r="F289" s="87">
        <v>10300</v>
      </c>
      <c r="G289" s="87">
        <v>25800</v>
      </c>
      <c r="H289" s="87">
        <v>20500</v>
      </c>
      <c r="I289" s="87">
        <v>14200</v>
      </c>
      <c r="J289" s="87">
        <v>11800</v>
      </c>
      <c r="K289" s="87">
        <v>27600</v>
      </c>
      <c r="L289" s="87">
        <v>20800</v>
      </c>
      <c r="M289" s="85">
        <f t="shared" si="12"/>
        <v>20000</v>
      </c>
      <c r="N289" s="48">
        <v>130869</v>
      </c>
      <c r="O289" s="48">
        <v>120670</v>
      </c>
      <c r="P289" s="85">
        <f t="shared" si="13"/>
        <v>15000</v>
      </c>
      <c r="Q289" s="85">
        <f t="shared" si="14"/>
        <v>11000</v>
      </c>
    </row>
    <row r="290" spans="1:17">
      <c r="A290" s="86">
        <v>1</v>
      </c>
      <c r="B290" s="86" t="s">
        <v>211</v>
      </c>
      <c r="C290" s="86" t="s">
        <v>1195</v>
      </c>
      <c r="D290" s="86" t="s">
        <v>212</v>
      </c>
      <c r="E290" s="87">
        <v>14200</v>
      </c>
      <c r="F290" s="87">
        <v>9860</v>
      </c>
      <c r="G290" s="87">
        <v>21200</v>
      </c>
      <c r="H290" s="87">
        <v>18500</v>
      </c>
      <c r="I290" s="87">
        <v>12500</v>
      </c>
      <c r="J290" s="87">
        <v>11200</v>
      </c>
      <c r="K290" s="87">
        <v>22500</v>
      </c>
      <c r="L290" s="87">
        <v>18400</v>
      </c>
      <c r="M290" s="85">
        <f t="shared" si="12"/>
        <v>18000</v>
      </c>
      <c r="N290" s="48">
        <v>97106</v>
      </c>
      <c r="O290" s="48">
        <v>94489</v>
      </c>
      <c r="P290" s="85">
        <f t="shared" si="13"/>
        <v>14000</v>
      </c>
      <c r="Q290" s="85">
        <f t="shared" si="14"/>
        <v>11000</v>
      </c>
    </row>
    <row r="291" spans="1:17">
      <c r="A291" s="86">
        <v>1</v>
      </c>
      <c r="B291" s="86" t="s">
        <v>213</v>
      </c>
      <c r="C291" s="86" t="s">
        <v>1196</v>
      </c>
      <c r="D291" s="86" t="s">
        <v>214</v>
      </c>
      <c r="E291" s="87">
        <v>12400</v>
      </c>
      <c r="F291" s="87">
        <v>7830</v>
      </c>
      <c r="G291" s="87">
        <v>21600</v>
      </c>
      <c r="H291" s="87">
        <v>18900</v>
      </c>
      <c r="I291" s="87">
        <v>11000</v>
      </c>
      <c r="J291" s="87">
        <v>10300</v>
      </c>
      <c r="K291" s="87">
        <v>22300</v>
      </c>
      <c r="L291" s="87">
        <v>18900</v>
      </c>
      <c r="M291" s="85">
        <f t="shared" si="12"/>
        <v>18000</v>
      </c>
      <c r="N291" s="48">
        <v>76813</v>
      </c>
      <c r="O291" s="48">
        <v>74531</v>
      </c>
      <c r="P291" s="85">
        <f t="shared" si="13"/>
        <v>12000</v>
      </c>
      <c r="Q291" s="85">
        <f t="shared" si="14"/>
        <v>10000</v>
      </c>
    </row>
    <row r="292" spans="1:17">
      <c r="A292" s="86">
        <v>1</v>
      </c>
      <c r="B292" s="86" t="s">
        <v>320</v>
      </c>
      <c r="C292" s="86" t="s">
        <v>1197</v>
      </c>
      <c r="D292" s="86" t="s">
        <v>321</v>
      </c>
      <c r="E292" s="87">
        <v>19000</v>
      </c>
      <c r="F292" s="87">
        <v>10200</v>
      </c>
      <c r="G292" s="87">
        <v>28200</v>
      </c>
      <c r="H292" s="87">
        <v>19700</v>
      </c>
      <c r="I292" s="87">
        <v>14100</v>
      </c>
      <c r="J292" s="87">
        <v>11800</v>
      </c>
      <c r="K292" s="87">
        <v>30100</v>
      </c>
      <c r="L292" s="87">
        <v>20700</v>
      </c>
      <c r="M292" s="85">
        <f t="shared" si="12"/>
        <v>20000</v>
      </c>
      <c r="N292" s="48">
        <v>87740</v>
      </c>
      <c r="O292" s="48">
        <v>83461</v>
      </c>
      <c r="P292" s="85">
        <f t="shared" si="13"/>
        <v>19000</v>
      </c>
      <c r="Q292" s="85">
        <f t="shared" si="14"/>
        <v>11000</v>
      </c>
    </row>
    <row r="293" spans="1:17">
      <c r="A293" s="86">
        <v>1</v>
      </c>
      <c r="B293" s="86" t="s">
        <v>322</v>
      </c>
      <c r="C293" s="86" t="s">
        <v>1198</v>
      </c>
      <c r="D293" s="86" t="s">
        <v>323</v>
      </c>
      <c r="E293" s="87">
        <v>18400</v>
      </c>
      <c r="F293" s="87">
        <v>11800</v>
      </c>
      <c r="G293" s="87">
        <v>21800</v>
      </c>
      <c r="H293" s="87">
        <v>17600</v>
      </c>
      <c r="I293" s="87">
        <v>11800</v>
      </c>
      <c r="J293" s="87">
        <v>11200</v>
      </c>
      <c r="K293" s="87">
        <v>23700</v>
      </c>
      <c r="L293" s="87">
        <v>17900</v>
      </c>
      <c r="M293" s="85">
        <f t="shared" si="12"/>
        <v>17000</v>
      </c>
      <c r="N293" s="48">
        <v>59748</v>
      </c>
      <c r="O293" s="48">
        <v>55510</v>
      </c>
      <c r="P293" s="85">
        <f t="shared" si="13"/>
        <v>18000</v>
      </c>
      <c r="Q293" s="85">
        <f t="shared" si="14"/>
        <v>11000</v>
      </c>
    </row>
    <row r="294" spans="1:17">
      <c r="A294" s="86">
        <v>1</v>
      </c>
      <c r="B294" s="86" t="s">
        <v>324</v>
      </c>
      <c r="C294" s="86" t="s">
        <v>1199</v>
      </c>
      <c r="D294" s="86" t="s">
        <v>325</v>
      </c>
      <c r="E294" s="87">
        <v>13800</v>
      </c>
      <c r="F294" s="87">
        <v>10200</v>
      </c>
      <c r="G294" s="87">
        <v>22200</v>
      </c>
      <c r="H294" s="87">
        <v>17800</v>
      </c>
      <c r="I294" s="87">
        <v>11500</v>
      </c>
      <c r="J294" s="87">
        <v>10400</v>
      </c>
      <c r="K294" s="87">
        <v>23100</v>
      </c>
      <c r="L294" s="87">
        <v>17700</v>
      </c>
      <c r="M294" s="85">
        <f t="shared" si="12"/>
        <v>17000</v>
      </c>
      <c r="N294" s="48">
        <v>133384</v>
      </c>
      <c r="O294" s="48">
        <v>117069</v>
      </c>
      <c r="P294" s="85">
        <f t="shared" si="13"/>
        <v>13000</v>
      </c>
      <c r="Q294" s="85">
        <f t="shared" si="14"/>
        <v>10000</v>
      </c>
    </row>
    <row r="295" spans="1:17">
      <c r="A295" s="86">
        <v>1</v>
      </c>
      <c r="B295" s="86" t="s">
        <v>326</v>
      </c>
      <c r="C295" s="86" t="s">
        <v>1200</v>
      </c>
      <c r="D295" s="86" t="s">
        <v>327</v>
      </c>
      <c r="E295" s="87">
        <v>17500</v>
      </c>
      <c r="F295" s="87">
        <v>10100</v>
      </c>
      <c r="G295" s="87">
        <v>25100</v>
      </c>
      <c r="H295" s="87">
        <v>20100</v>
      </c>
      <c r="I295" s="87">
        <v>14100</v>
      </c>
      <c r="J295" s="87">
        <v>12600</v>
      </c>
      <c r="K295" s="87">
        <v>26600</v>
      </c>
      <c r="L295" s="87">
        <v>20100</v>
      </c>
      <c r="M295" s="85">
        <f t="shared" si="12"/>
        <v>20000</v>
      </c>
      <c r="N295" s="48">
        <v>96731</v>
      </c>
      <c r="O295" s="48">
        <v>86837</v>
      </c>
      <c r="P295" s="85">
        <f t="shared" si="13"/>
        <v>17000</v>
      </c>
      <c r="Q295" s="85">
        <f t="shared" si="14"/>
        <v>12000</v>
      </c>
    </row>
    <row r="296" spans="1:17">
      <c r="A296" s="86">
        <v>1</v>
      </c>
      <c r="B296" s="86" t="s">
        <v>328</v>
      </c>
      <c r="C296" s="86" t="s">
        <v>1201</v>
      </c>
      <c r="D296" s="86" t="s">
        <v>329</v>
      </c>
      <c r="E296" s="87">
        <v>19600</v>
      </c>
      <c r="F296" s="87">
        <v>11000</v>
      </c>
      <c r="G296" s="87">
        <v>25100</v>
      </c>
      <c r="H296" s="87">
        <v>18900</v>
      </c>
      <c r="I296" s="87">
        <v>13200</v>
      </c>
      <c r="J296" s="87">
        <v>11600</v>
      </c>
      <c r="K296" s="87">
        <v>26800</v>
      </c>
      <c r="L296" s="87">
        <v>19000</v>
      </c>
      <c r="M296" s="85">
        <f t="shared" si="12"/>
        <v>19000</v>
      </c>
      <c r="N296" s="48">
        <v>111008</v>
      </c>
      <c r="O296" s="48">
        <v>98193</v>
      </c>
      <c r="P296" s="85">
        <f t="shared" si="13"/>
        <v>19000</v>
      </c>
      <c r="Q296" s="85">
        <f t="shared" si="14"/>
        <v>11000</v>
      </c>
    </row>
    <row r="297" spans="1:17">
      <c r="A297" s="86">
        <v>1</v>
      </c>
      <c r="B297" s="86" t="s">
        <v>330</v>
      </c>
      <c r="C297" s="86" t="s">
        <v>1202</v>
      </c>
      <c r="D297" s="86" t="s">
        <v>331</v>
      </c>
      <c r="E297" s="87">
        <v>21600</v>
      </c>
      <c r="F297" s="87">
        <v>11000</v>
      </c>
      <c r="G297" s="87">
        <v>26700</v>
      </c>
      <c r="H297" s="87">
        <v>19900</v>
      </c>
      <c r="I297" s="87">
        <v>14900</v>
      </c>
      <c r="J297" s="87">
        <v>11900</v>
      </c>
      <c r="K297" s="87">
        <v>29100</v>
      </c>
      <c r="L297" s="87">
        <v>20700</v>
      </c>
      <c r="M297" s="85">
        <f t="shared" si="12"/>
        <v>20000</v>
      </c>
      <c r="N297" s="48">
        <v>124298</v>
      </c>
      <c r="O297" s="48">
        <v>115141</v>
      </c>
      <c r="P297" s="85">
        <f t="shared" si="13"/>
        <v>21000</v>
      </c>
      <c r="Q297" s="85">
        <f t="shared" si="14"/>
        <v>11000</v>
      </c>
    </row>
    <row r="298" spans="1:17">
      <c r="A298" s="86">
        <v>1</v>
      </c>
      <c r="B298" s="86" t="s">
        <v>332</v>
      </c>
      <c r="C298" s="86" t="s">
        <v>1203</v>
      </c>
      <c r="D298" s="86" t="s">
        <v>333</v>
      </c>
      <c r="E298" s="87">
        <v>17000</v>
      </c>
      <c r="F298" s="87">
        <v>10300</v>
      </c>
      <c r="G298" s="87">
        <v>21100</v>
      </c>
      <c r="H298" s="87">
        <v>17100</v>
      </c>
      <c r="I298" s="87">
        <v>13000</v>
      </c>
      <c r="J298" s="87">
        <v>11400</v>
      </c>
      <c r="K298" s="87">
        <v>22800</v>
      </c>
      <c r="L298" s="87">
        <v>17700</v>
      </c>
      <c r="M298" s="85">
        <f t="shared" si="12"/>
        <v>17000</v>
      </c>
      <c r="N298" s="48">
        <v>115254</v>
      </c>
      <c r="O298" s="48">
        <v>112342</v>
      </c>
      <c r="P298" s="85">
        <f t="shared" si="13"/>
        <v>17000</v>
      </c>
      <c r="Q298" s="85">
        <f t="shared" si="14"/>
        <v>11000</v>
      </c>
    </row>
    <row r="299" spans="1:17">
      <c r="A299" s="86">
        <v>1</v>
      </c>
      <c r="B299" s="86" t="s">
        <v>481</v>
      </c>
      <c r="C299" s="86" t="s">
        <v>1204</v>
      </c>
      <c r="D299" s="86" t="s">
        <v>482</v>
      </c>
      <c r="E299" s="87">
        <v>51700</v>
      </c>
      <c r="F299" s="87">
        <v>13000</v>
      </c>
      <c r="G299" s="87">
        <v>54400</v>
      </c>
      <c r="H299" s="87">
        <v>24500</v>
      </c>
      <c r="I299" s="87">
        <v>21600</v>
      </c>
      <c r="J299" s="87">
        <v>15000</v>
      </c>
      <c r="K299" s="87">
        <v>57200</v>
      </c>
      <c r="L299" s="87">
        <v>27000</v>
      </c>
      <c r="M299" s="85">
        <f t="shared" si="12"/>
        <v>27000</v>
      </c>
      <c r="N299" s="48">
        <v>130875</v>
      </c>
      <c r="O299" s="48">
        <v>121936</v>
      </c>
      <c r="P299" s="85">
        <f t="shared" si="13"/>
        <v>51000</v>
      </c>
      <c r="Q299" s="85">
        <f t="shared" si="14"/>
        <v>15000</v>
      </c>
    </row>
    <row r="300" spans="1:17">
      <c r="A300" s="86">
        <v>1</v>
      </c>
      <c r="B300" s="86" t="s">
        <v>483</v>
      </c>
      <c r="C300" s="86" t="s">
        <v>1205</v>
      </c>
      <c r="D300" s="86" t="s">
        <v>1206</v>
      </c>
      <c r="E300" s="87">
        <v>28900</v>
      </c>
      <c r="F300" s="87">
        <v>13800</v>
      </c>
      <c r="G300" s="87">
        <v>33400</v>
      </c>
      <c r="H300" s="87">
        <v>25500</v>
      </c>
      <c r="I300" s="87">
        <v>16200</v>
      </c>
      <c r="J300" s="87">
        <v>13600</v>
      </c>
      <c r="K300" s="87">
        <v>35200</v>
      </c>
      <c r="L300" s="87">
        <v>25200</v>
      </c>
      <c r="M300" s="85">
        <f t="shared" si="12"/>
        <v>25000</v>
      </c>
      <c r="N300" s="48">
        <v>75102</v>
      </c>
      <c r="O300" s="48">
        <v>67059</v>
      </c>
      <c r="P300" s="85">
        <f t="shared" si="13"/>
        <v>28000</v>
      </c>
      <c r="Q300" s="85">
        <f t="shared" si="14"/>
        <v>13000</v>
      </c>
    </row>
    <row r="301" spans="1:17">
      <c r="A301" s="86">
        <v>1</v>
      </c>
      <c r="B301" s="86" t="s">
        <v>484</v>
      </c>
      <c r="C301" s="86" t="s">
        <v>1207</v>
      </c>
      <c r="D301" s="86" t="s">
        <v>485</v>
      </c>
      <c r="E301" s="87">
        <v>40100</v>
      </c>
      <c r="F301" s="87">
        <v>12300</v>
      </c>
      <c r="G301" s="87">
        <v>38200</v>
      </c>
      <c r="H301" s="87">
        <v>24300</v>
      </c>
      <c r="I301" s="87">
        <v>18800</v>
      </c>
      <c r="J301" s="87">
        <v>13500</v>
      </c>
      <c r="K301" s="87">
        <v>42200</v>
      </c>
      <c r="L301" s="87">
        <v>25700</v>
      </c>
      <c r="M301" s="85">
        <f t="shared" si="12"/>
        <v>25000</v>
      </c>
      <c r="N301" s="48">
        <v>137183</v>
      </c>
      <c r="O301" s="48">
        <v>129701</v>
      </c>
      <c r="P301" s="85">
        <f t="shared" si="13"/>
        <v>40000</v>
      </c>
      <c r="Q301" s="85">
        <f t="shared" si="14"/>
        <v>13000</v>
      </c>
    </row>
    <row r="302" spans="1:17">
      <c r="A302" s="86">
        <v>1</v>
      </c>
      <c r="B302" s="86" t="s">
        <v>486</v>
      </c>
      <c r="C302" s="86" t="s">
        <v>1208</v>
      </c>
      <c r="D302" s="86" t="s">
        <v>487</v>
      </c>
      <c r="E302" s="87">
        <v>31200</v>
      </c>
      <c r="F302" s="87">
        <v>13100</v>
      </c>
      <c r="G302" s="87">
        <v>36500</v>
      </c>
      <c r="H302" s="87">
        <v>23300</v>
      </c>
      <c r="I302" s="87">
        <v>20300</v>
      </c>
      <c r="J302" s="87">
        <v>14000</v>
      </c>
      <c r="K302" s="87">
        <v>40800</v>
      </c>
      <c r="L302" s="87">
        <v>25100</v>
      </c>
      <c r="M302" s="85">
        <f t="shared" si="12"/>
        <v>25000</v>
      </c>
      <c r="N302" s="48">
        <v>85375</v>
      </c>
      <c r="O302" s="48">
        <v>80287</v>
      </c>
      <c r="P302" s="85">
        <f t="shared" si="13"/>
        <v>31000</v>
      </c>
      <c r="Q302" s="85">
        <f t="shared" si="14"/>
        <v>14000</v>
      </c>
    </row>
    <row r="303" spans="1:17">
      <c r="A303" s="86">
        <v>1</v>
      </c>
      <c r="B303" s="86" t="s">
        <v>488</v>
      </c>
      <c r="C303" s="86" t="s">
        <v>1209</v>
      </c>
      <c r="D303" s="86" t="s">
        <v>1210</v>
      </c>
      <c r="E303" s="87">
        <v>22600</v>
      </c>
      <c r="F303" s="87">
        <v>12000</v>
      </c>
      <c r="G303" s="87">
        <v>32100</v>
      </c>
      <c r="H303" s="87">
        <v>20800</v>
      </c>
      <c r="I303" s="87">
        <v>17400</v>
      </c>
      <c r="J303" s="87">
        <v>13300</v>
      </c>
      <c r="K303" s="87">
        <v>34600</v>
      </c>
      <c r="L303" s="87">
        <v>22700</v>
      </c>
      <c r="M303" s="85">
        <f t="shared" si="12"/>
        <v>22000</v>
      </c>
      <c r="N303" s="48">
        <v>137835</v>
      </c>
      <c r="O303" s="48">
        <v>126523</v>
      </c>
      <c r="P303" s="85">
        <f t="shared" si="13"/>
        <v>22000</v>
      </c>
      <c r="Q303" s="85">
        <f t="shared" si="14"/>
        <v>13000</v>
      </c>
    </row>
    <row r="304" spans="1:17">
      <c r="A304" s="86">
        <v>1</v>
      </c>
      <c r="B304" s="86" t="s">
        <v>489</v>
      </c>
      <c r="C304" s="86" t="s">
        <v>1211</v>
      </c>
      <c r="D304" s="86" t="s">
        <v>490</v>
      </c>
      <c r="E304" s="87">
        <v>20500</v>
      </c>
      <c r="F304" s="87">
        <v>10800</v>
      </c>
      <c r="G304" s="87">
        <v>35700</v>
      </c>
      <c r="H304" s="87">
        <v>25100</v>
      </c>
      <c r="I304" s="87">
        <v>16400</v>
      </c>
      <c r="J304" s="87">
        <v>12600</v>
      </c>
      <c r="K304" s="87">
        <v>36300</v>
      </c>
      <c r="L304" s="87">
        <v>25500</v>
      </c>
      <c r="M304" s="85">
        <f t="shared" si="12"/>
        <v>25000</v>
      </c>
      <c r="N304" s="48">
        <v>80510</v>
      </c>
      <c r="O304" s="48">
        <v>78033</v>
      </c>
      <c r="P304" s="85">
        <f t="shared" si="13"/>
        <v>20000</v>
      </c>
      <c r="Q304" s="85">
        <f t="shared" si="14"/>
        <v>12000</v>
      </c>
    </row>
    <row r="305" spans="1:17">
      <c r="A305" s="86">
        <v>1</v>
      </c>
      <c r="B305" s="86" t="s">
        <v>491</v>
      </c>
      <c r="C305" s="86" t="s">
        <v>1212</v>
      </c>
      <c r="D305" s="86" t="s">
        <v>492</v>
      </c>
      <c r="E305" s="87">
        <v>25100</v>
      </c>
      <c r="F305" s="87">
        <v>10700</v>
      </c>
      <c r="G305" s="87">
        <v>28600</v>
      </c>
      <c r="H305" s="87">
        <v>22500</v>
      </c>
      <c r="I305" s="87">
        <v>15400</v>
      </c>
      <c r="J305" s="87">
        <v>13200</v>
      </c>
      <c r="K305" s="87">
        <v>29900</v>
      </c>
      <c r="L305" s="87">
        <v>22000</v>
      </c>
      <c r="M305" s="85">
        <f t="shared" si="12"/>
        <v>22000</v>
      </c>
      <c r="N305" s="48">
        <v>95598</v>
      </c>
      <c r="O305" s="48">
        <v>90390</v>
      </c>
      <c r="P305" s="85">
        <f t="shared" si="13"/>
        <v>25000</v>
      </c>
      <c r="Q305" s="85">
        <f t="shared" si="14"/>
        <v>13000</v>
      </c>
    </row>
    <row r="306" spans="1:17">
      <c r="A306" s="86">
        <v>1</v>
      </c>
      <c r="B306" s="86" t="s">
        <v>493</v>
      </c>
      <c r="C306" s="86" t="s">
        <v>1213</v>
      </c>
      <c r="D306" s="86" t="s">
        <v>494</v>
      </c>
      <c r="E306" s="87">
        <v>26600</v>
      </c>
      <c r="F306" s="87">
        <v>13500</v>
      </c>
      <c r="G306" s="87">
        <v>34200</v>
      </c>
      <c r="H306" s="87">
        <v>24000</v>
      </c>
      <c r="I306" s="87">
        <v>18900</v>
      </c>
      <c r="J306" s="87">
        <v>15400</v>
      </c>
      <c r="K306" s="87">
        <v>35900</v>
      </c>
      <c r="L306" s="87">
        <v>24800</v>
      </c>
      <c r="M306" s="85">
        <f t="shared" si="12"/>
        <v>24000</v>
      </c>
      <c r="N306" s="48">
        <v>86144</v>
      </c>
      <c r="O306" s="48">
        <v>80314</v>
      </c>
      <c r="P306" s="85">
        <f t="shared" si="13"/>
        <v>26000</v>
      </c>
      <c r="Q306" s="85">
        <f t="shared" si="14"/>
        <v>15000</v>
      </c>
    </row>
    <row r="307" spans="1:17">
      <c r="A307" s="86">
        <v>1</v>
      </c>
      <c r="B307" s="86" t="s">
        <v>495</v>
      </c>
      <c r="C307" s="86" t="s">
        <v>1214</v>
      </c>
      <c r="D307" s="86" t="s">
        <v>496</v>
      </c>
      <c r="E307" s="87">
        <v>32800</v>
      </c>
      <c r="F307" s="87">
        <v>11600</v>
      </c>
      <c r="G307" s="87">
        <v>37100</v>
      </c>
      <c r="H307" s="87">
        <v>22400</v>
      </c>
      <c r="I307" s="87">
        <v>18000</v>
      </c>
      <c r="J307" s="87">
        <v>13300</v>
      </c>
      <c r="K307" s="87">
        <v>39500</v>
      </c>
      <c r="L307" s="87">
        <v>23800</v>
      </c>
      <c r="M307" s="85">
        <f t="shared" si="12"/>
        <v>23000</v>
      </c>
      <c r="N307" s="48">
        <v>82998</v>
      </c>
      <c r="O307" s="48">
        <v>79267</v>
      </c>
      <c r="P307" s="85">
        <f t="shared" si="13"/>
        <v>32000</v>
      </c>
      <c r="Q307" s="85">
        <f t="shared" si="14"/>
        <v>13000</v>
      </c>
    </row>
    <row r="308" spans="1:17">
      <c r="A308" s="86">
        <v>1</v>
      </c>
      <c r="B308" s="86" t="s">
        <v>497</v>
      </c>
      <c r="C308" s="86" t="s">
        <v>1215</v>
      </c>
      <c r="D308" s="86" t="s">
        <v>498</v>
      </c>
      <c r="E308" s="87">
        <v>32800</v>
      </c>
      <c r="F308" s="87">
        <v>12400</v>
      </c>
      <c r="G308" s="87">
        <v>40700</v>
      </c>
      <c r="H308" s="87">
        <v>23500</v>
      </c>
      <c r="I308" s="87">
        <v>20600</v>
      </c>
      <c r="J308" s="87">
        <v>15800</v>
      </c>
      <c r="K308" s="87">
        <v>44300</v>
      </c>
      <c r="L308" s="87">
        <v>25700</v>
      </c>
      <c r="M308" s="85">
        <f t="shared" si="12"/>
        <v>25000</v>
      </c>
      <c r="N308" s="48">
        <v>121572</v>
      </c>
      <c r="O308" s="48">
        <v>115665</v>
      </c>
      <c r="P308" s="85">
        <f t="shared" si="13"/>
        <v>32000</v>
      </c>
      <c r="Q308" s="85">
        <f t="shared" si="14"/>
        <v>15000</v>
      </c>
    </row>
    <row r="309" spans="1:17">
      <c r="A309" s="86">
        <v>1</v>
      </c>
      <c r="B309" s="86" t="s">
        <v>499</v>
      </c>
      <c r="C309" s="86" t="s">
        <v>1216</v>
      </c>
      <c r="D309" s="86" t="s">
        <v>500</v>
      </c>
      <c r="E309" s="87">
        <v>23600</v>
      </c>
      <c r="F309" s="87">
        <v>10400</v>
      </c>
      <c r="G309" s="87">
        <v>36000</v>
      </c>
      <c r="H309" s="87">
        <v>23700</v>
      </c>
      <c r="I309" s="87">
        <v>17300</v>
      </c>
      <c r="J309" s="87">
        <v>12100</v>
      </c>
      <c r="K309" s="87">
        <v>37400</v>
      </c>
      <c r="L309" s="87">
        <v>24500</v>
      </c>
      <c r="M309" s="85">
        <f t="shared" si="12"/>
        <v>24000</v>
      </c>
      <c r="N309" s="48">
        <v>99198</v>
      </c>
      <c r="O309" s="48">
        <v>89840</v>
      </c>
      <c r="P309" s="85">
        <f t="shared" si="13"/>
        <v>23000</v>
      </c>
      <c r="Q309" s="85">
        <f t="shared" si="14"/>
        <v>12000</v>
      </c>
    </row>
    <row r="310" spans="1:17">
      <c r="A310" s="86">
        <v>1</v>
      </c>
      <c r="B310" s="86" t="s">
        <v>215</v>
      </c>
      <c r="C310" s="86" t="s">
        <v>1217</v>
      </c>
      <c r="D310" s="86" t="s">
        <v>216</v>
      </c>
      <c r="E310" s="87">
        <v>12100</v>
      </c>
      <c r="F310" s="87">
        <v>7810</v>
      </c>
      <c r="G310" s="87">
        <v>23300</v>
      </c>
      <c r="H310" s="87">
        <v>18200</v>
      </c>
      <c r="I310" s="87">
        <v>12400</v>
      </c>
      <c r="J310" s="87">
        <v>12100</v>
      </c>
      <c r="K310" s="87">
        <v>24200</v>
      </c>
      <c r="L310" s="87">
        <v>18300</v>
      </c>
      <c r="M310" s="85">
        <f t="shared" si="12"/>
        <v>18000</v>
      </c>
      <c r="N310" s="48">
        <v>62014</v>
      </c>
      <c r="O310" s="48">
        <v>61860</v>
      </c>
      <c r="P310" s="85">
        <f t="shared" si="13"/>
        <v>12000</v>
      </c>
      <c r="Q310" s="85">
        <f t="shared" si="14"/>
        <v>12000</v>
      </c>
    </row>
    <row r="311" spans="1:17">
      <c r="A311" s="86">
        <v>1</v>
      </c>
      <c r="B311" s="86" t="s">
        <v>217</v>
      </c>
      <c r="C311" s="86" t="s">
        <v>1218</v>
      </c>
      <c r="D311" s="86" t="s">
        <v>1219</v>
      </c>
      <c r="E311" s="87">
        <v>16600</v>
      </c>
      <c r="F311" s="87">
        <v>10200</v>
      </c>
      <c r="G311" s="87">
        <v>21800</v>
      </c>
      <c r="H311" s="87">
        <v>18800</v>
      </c>
      <c r="I311" s="87">
        <v>10600</v>
      </c>
      <c r="J311" s="87">
        <v>10300</v>
      </c>
      <c r="K311" s="87">
        <v>22300</v>
      </c>
      <c r="L311" s="87">
        <v>18100</v>
      </c>
      <c r="M311" s="85">
        <f t="shared" si="12"/>
        <v>18000</v>
      </c>
      <c r="N311" s="48">
        <v>125252</v>
      </c>
      <c r="O311" s="48">
        <v>119132</v>
      </c>
      <c r="P311" s="85">
        <f t="shared" si="13"/>
        <v>16000</v>
      </c>
      <c r="Q311" s="85">
        <f t="shared" si="14"/>
        <v>10000</v>
      </c>
    </row>
    <row r="312" spans="1:17">
      <c r="A312" s="86">
        <v>1</v>
      </c>
      <c r="B312" s="86" t="s">
        <v>218</v>
      </c>
      <c r="C312" s="86" t="s">
        <v>1220</v>
      </c>
      <c r="D312" s="86" t="s">
        <v>219</v>
      </c>
      <c r="E312" s="87">
        <v>19000</v>
      </c>
      <c r="F312" s="87">
        <v>9880</v>
      </c>
      <c r="G312" s="87">
        <v>25400</v>
      </c>
      <c r="H312" s="87">
        <v>19600</v>
      </c>
      <c r="I312" s="87">
        <v>14700</v>
      </c>
      <c r="J312" s="87">
        <v>12500</v>
      </c>
      <c r="K312" s="87">
        <v>26800</v>
      </c>
      <c r="L312" s="87">
        <v>20000</v>
      </c>
      <c r="M312" s="85">
        <f t="shared" si="12"/>
        <v>20000</v>
      </c>
      <c r="N312" s="48">
        <v>100075</v>
      </c>
      <c r="O312" s="48">
        <v>87453</v>
      </c>
      <c r="P312" s="85">
        <f t="shared" si="13"/>
        <v>19000</v>
      </c>
      <c r="Q312" s="85">
        <f t="shared" si="14"/>
        <v>12000</v>
      </c>
    </row>
    <row r="313" spans="1:17">
      <c r="A313" s="86">
        <v>1</v>
      </c>
      <c r="B313" s="86" t="s">
        <v>220</v>
      </c>
      <c r="C313" s="86" t="s">
        <v>1221</v>
      </c>
      <c r="D313" s="86" t="s">
        <v>1222</v>
      </c>
      <c r="E313" s="87">
        <v>20600</v>
      </c>
      <c r="F313" s="87">
        <v>8240</v>
      </c>
      <c r="G313" s="87">
        <v>29200</v>
      </c>
      <c r="H313" s="87">
        <v>18600</v>
      </c>
      <c r="I313" s="87">
        <v>16300</v>
      </c>
      <c r="J313" s="87">
        <v>10700</v>
      </c>
      <c r="K313" s="87">
        <v>32900</v>
      </c>
      <c r="L313" s="87">
        <v>20400</v>
      </c>
      <c r="M313" s="85">
        <f t="shared" si="12"/>
        <v>20000</v>
      </c>
      <c r="N313" s="48">
        <v>120485</v>
      </c>
      <c r="O313" s="48">
        <v>111484</v>
      </c>
      <c r="P313" s="85">
        <f t="shared" si="13"/>
        <v>20000</v>
      </c>
      <c r="Q313" s="85">
        <f t="shared" si="14"/>
        <v>10000</v>
      </c>
    </row>
    <row r="314" spans="1:17">
      <c r="A314" s="86">
        <v>1</v>
      </c>
      <c r="B314" s="86" t="s">
        <v>221</v>
      </c>
      <c r="C314" s="86" t="s">
        <v>1223</v>
      </c>
      <c r="D314" s="86" t="s">
        <v>222</v>
      </c>
      <c r="E314" s="87">
        <v>24000</v>
      </c>
      <c r="F314" s="87">
        <v>11000</v>
      </c>
      <c r="G314" s="87">
        <v>28700</v>
      </c>
      <c r="H314" s="87">
        <v>21100</v>
      </c>
      <c r="I314" s="87">
        <v>14100</v>
      </c>
      <c r="J314" s="87">
        <v>11400</v>
      </c>
      <c r="K314" s="87">
        <v>31200</v>
      </c>
      <c r="L314" s="87">
        <v>22100</v>
      </c>
      <c r="M314" s="85">
        <f t="shared" si="12"/>
        <v>22000</v>
      </c>
      <c r="N314" s="48">
        <v>137648</v>
      </c>
      <c r="O314" s="48">
        <v>125931</v>
      </c>
      <c r="P314" s="85">
        <f t="shared" si="13"/>
        <v>24000</v>
      </c>
      <c r="Q314" s="85">
        <f t="shared" si="14"/>
        <v>11000</v>
      </c>
    </row>
    <row r="315" spans="1:17">
      <c r="A315" s="86">
        <v>1</v>
      </c>
      <c r="B315" s="86" t="s">
        <v>501</v>
      </c>
      <c r="C315" s="86" t="s">
        <v>1224</v>
      </c>
      <c r="D315" s="86" t="s">
        <v>502</v>
      </c>
      <c r="E315" s="87">
        <v>16000</v>
      </c>
      <c r="F315" s="87">
        <v>10800</v>
      </c>
      <c r="G315" s="87">
        <v>21100</v>
      </c>
      <c r="H315" s="87">
        <v>17600</v>
      </c>
      <c r="I315" s="87">
        <v>12500</v>
      </c>
      <c r="J315" s="87">
        <v>12100</v>
      </c>
      <c r="K315" s="87">
        <v>22300</v>
      </c>
      <c r="L315" s="87">
        <v>17700</v>
      </c>
      <c r="M315" s="85">
        <f t="shared" si="12"/>
        <v>17000</v>
      </c>
      <c r="N315" s="48">
        <v>61182</v>
      </c>
      <c r="O315" s="48">
        <v>59627</v>
      </c>
      <c r="P315" s="85">
        <f t="shared" si="13"/>
        <v>16000</v>
      </c>
      <c r="Q315" s="85">
        <f t="shared" si="14"/>
        <v>12000</v>
      </c>
    </row>
    <row r="316" spans="1:17">
      <c r="A316" s="86">
        <v>1</v>
      </c>
      <c r="B316" s="86" t="s">
        <v>503</v>
      </c>
      <c r="C316" s="86" t="s">
        <v>1225</v>
      </c>
      <c r="D316" s="86" t="s">
        <v>504</v>
      </c>
      <c r="E316" s="87">
        <v>17900</v>
      </c>
      <c r="F316" s="87">
        <v>10800</v>
      </c>
      <c r="G316" s="87">
        <v>21400</v>
      </c>
      <c r="H316" s="87">
        <v>16700</v>
      </c>
      <c r="I316" s="87">
        <v>14800</v>
      </c>
      <c r="J316" s="87">
        <v>11900</v>
      </c>
      <c r="K316" s="87">
        <v>23400</v>
      </c>
      <c r="L316" s="87">
        <v>17500</v>
      </c>
      <c r="M316" s="85">
        <f t="shared" si="12"/>
        <v>17000</v>
      </c>
      <c r="N316" s="48">
        <v>149518</v>
      </c>
      <c r="O316" s="48">
        <v>140759</v>
      </c>
      <c r="P316" s="85">
        <f t="shared" si="13"/>
        <v>17000</v>
      </c>
      <c r="Q316" s="85">
        <f t="shared" si="14"/>
        <v>11000</v>
      </c>
    </row>
    <row r="317" spans="1:17">
      <c r="A317" s="86">
        <v>1</v>
      </c>
      <c r="B317" s="86" t="s">
        <v>505</v>
      </c>
      <c r="C317" s="86" t="s">
        <v>1226</v>
      </c>
      <c r="D317" s="86" t="s">
        <v>506</v>
      </c>
      <c r="E317" s="87">
        <v>21500</v>
      </c>
      <c r="F317" s="87">
        <v>9580</v>
      </c>
      <c r="G317" s="87">
        <v>29300</v>
      </c>
      <c r="H317" s="87">
        <v>19200</v>
      </c>
      <c r="I317" s="87">
        <v>17300</v>
      </c>
      <c r="J317" s="87">
        <v>12400</v>
      </c>
      <c r="K317" s="87">
        <v>33500</v>
      </c>
      <c r="L317" s="87">
        <v>21900</v>
      </c>
      <c r="M317" s="85">
        <f t="shared" si="12"/>
        <v>21000</v>
      </c>
      <c r="N317" s="48">
        <v>113794</v>
      </c>
      <c r="O317" s="48">
        <v>106450</v>
      </c>
      <c r="P317" s="85">
        <f t="shared" si="13"/>
        <v>21000</v>
      </c>
      <c r="Q317" s="85">
        <f t="shared" si="14"/>
        <v>12000</v>
      </c>
    </row>
    <row r="318" spans="1:17">
      <c r="A318" s="86">
        <v>1</v>
      </c>
      <c r="B318" s="86" t="s">
        <v>507</v>
      </c>
      <c r="C318" s="86" t="s">
        <v>1227</v>
      </c>
      <c r="D318" s="86" t="s">
        <v>508</v>
      </c>
      <c r="E318" s="87">
        <v>13100</v>
      </c>
      <c r="F318" s="87">
        <v>9910</v>
      </c>
      <c r="G318" s="87">
        <v>24100</v>
      </c>
      <c r="H318" s="87">
        <v>20000</v>
      </c>
      <c r="I318" s="87">
        <v>13000</v>
      </c>
      <c r="J318" s="87">
        <v>12000</v>
      </c>
      <c r="K318" s="87">
        <v>24200</v>
      </c>
      <c r="L318" s="87">
        <v>19400</v>
      </c>
      <c r="M318" s="85">
        <f t="shared" si="12"/>
        <v>19000</v>
      </c>
      <c r="N318" s="48">
        <v>106597</v>
      </c>
      <c r="O318" s="48">
        <v>99744</v>
      </c>
      <c r="P318" s="85">
        <f t="shared" si="13"/>
        <v>13000</v>
      </c>
      <c r="Q318" s="85">
        <f t="shared" si="14"/>
        <v>12000</v>
      </c>
    </row>
    <row r="319" spans="1:17">
      <c r="A319" s="86">
        <v>1</v>
      </c>
      <c r="B319" s="86" t="s">
        <v>509</v>
      </c>
      <c r="C319" s="86" t="s">
        <v>1228</v>
      </c>
      <c r="D319" s="86" t="s">
        <v>510</v>
      </c>
      <c r="E319" s="87">
        <v>20800</v>
      </c>
      <c r="F319" s="87">
        <v>11900</v>
      </c>
      <c r="G319" s="87">
        <v>31200</v>
      </c>
      <c r="H319" s="87">
        <v>21900</v>
      </c>
      <c r="I319" s="87">
        <v>17100</v>
      </c>
      <c r="J319" s="87">
        <v>13900</v>
      </c>
      <c r="K319" s="87">
        <v>33600</v>
      </c>
      <c r="L319" s="87">
        <v>23400</v>
      </c>
      <c r="M319" s="85">
        <f t="shared" si="12"/>
        <v>23000</v>
      </c>
      <c r="N319" s="48">
        <v>131301</v>
      </c>
      <c r="O319" s="48">
        <v>122088</v>
      </c>
      <c r="P319" s="85">
        <f t="shared" si="13"/>
        <v>20000</v>
      </c>
      <c r="Q319" s="85">
        <f t="shared" si="14"/>
        <v>13000</v>
      </c>
    </row>
    <row r="320" spans="1:17">
      <c r="A320" s="86">
        <v>1</v>
      </c>
      <c r="B320" s="86" t="s">
        <v>511</v>
      </c>
      <c r="C320" s="86" t="s">
        <v>1229</v>
      </c>
      <c r="D320" s="86" t="s">
        <v>512</v>
      </c>
      <c r="E320" s="87">
        <v>23300</v>
      </c>
      <c r="F320" s="87">
        <v>11900</v>
      </c>
      <c r="G320" s="87">
        <v>31400</v>
      </c>
      <c r="H320" s="87">
        <v>22000</v>
      </c>
      <c r="I320" s="87">
        <v>17800</v>
      </c>
      <c r="J320" s="87">
        <v>13900</v>
      </c>
      <c r="K320" s="87">
        <v>33900</v>
      </c>
      <c r="L320" s="87">
        <v>23600</v>
      </c>
      <c r="M320" s="85">
        <f t="shared" si="12"/>
        <v>23000</v>
      </c>
      <c r="N320" s="48">
        <v>139860</v>
      </c>
      <c r="O320" s="48">
        <v>127378</v>
      </c>
      <c r="P320" s="85">
        <f t="shared" si="13"/>
        <v>23000</v>
      </c>
      <c r="Q320" s="85">
        <f t="shared" si="14"/>
        <v>13000</v>
      </c>
    </row>
    <row r="321" spans="1:17">
      <c r="A321" s="86">
        <v>1</v>
      </c>
      <c r="B321" s="86" t="s">
        <v>513</v>
      </c>
      <c r="C321" s="86" t="s">
        <v>1230</v>
      </c>
      <c r="D321" s="86" t="s">
        <v>514</v>
      </c>
      <c r="E321" s="87">
        <v>12300</v>
      </c>
      <c r="F321" s="87">
        <v>7890</v>
      </c>
      <c r="G321" s="87">
        <v>23300</v>
      </c>
      <c r="H321" s="87">
        <v>18500</v>
      </c>
      <c r="I321" s="87">
        <v>14400</v>
      </c>
      <c r="J321" s="87">
        <v>13500</v>
      </c>
      <c r="K321" s="87">
        <v>24000</v>
      </c>
      <c r="L321" s="87">
        <v>18000</v>
      </c>
      <c r="M321" s="85">
        <f t="shared" si="12"/>
        <v>18000</v>
      </c>
      <c r="N321" s="48">
        <v>104640</v>
      </c>
      <c r="O321" s="48">
        <v>97568</v>
      </c>
      <c r="P321" s="85">
        <f t="shared" si="13"/>
        <v>12000</v>
      </c>
      <c r="Q321" s="85">
        <f t="shared" si="14"/>
        <v>13000</v>
      </c>
    </row>
    <row r="322" spans="1:17">
      <c r="A322" s="86">
        <v>1</v>
      </c>
      <c r="B322" s="86" t="s">
        <v>235</v>
      </c>
      <c r="C322" s="86" t="s">
        <v>1231</v>
      </c>
      <c r="D322" s="86" t="s">
        <v>236</v>
      </c>
      <c r="E322" s="87">
        <v>25900</v>
      </c>
      <c r="F322" s="87">
        <v>10100</v>
      </c>
      <c r="G322" s="87">
        <v>25600</v>
      </c>
      <c r="H322" s="87">
        <v>19200</v>
      </c>
      <c r="I322" s="87">
        <v>15100</v>
      </c>
      <c r="J322" s="87">
        <v>11800</v>
      </c>
      <c r="K322" s="87">
        <v>29200</v>
      </c>
      <c r="L322" s="87">
        <v>20500</v>
      </c>
      <c r="M322" s="85">
        <f t="shared" si="12"/>
        <v>20000</v>
      </c>
      <c r="N322" s="48">
        <v>93637</v>
      </c>
      <c r="O322" s="48">
        <v>87837</v>
      </c>
      <c r="P322" s="85">
        <f t="shared" si="13"/>
        <v>25000</v>
      </c>
      <c r="Q322" s="85">
        <f t="shared" si="14"/>
        <v>11000</v>
      </c>
    </row>
    <row r="323" spans="1:17">
      <c r="A323" s="86">
        <v>1</v>
      </c>
      <c r="B323" s="86" t="s">
        <v>237</v>
      </c>
      <c r="C323" s="86" t="s">
        <v>1232</v>
      </c>
      <c r="D323" s="86" t="s">
        <v>238</v>
      </c>
      <c r="E323" s="87">
        <v>21400</v>
      </c>
      <c r="F323" s="87">
        <v>10700</v>
      </c>
      <c r="G323" s="87">
        <v>25100</v>
      </c>
      <c r="H323" s="87">
        <v>18900</v>
      </c>
      <c r="I323" s="87">
        <v>13800</v>
      </c>
      <c r="J323" s="87">
        <v>12200</v>
      </c>
      <c r="K323" s="87">
        <v>29000</v>
      </c>
      <c r="L323" s="87">
        <v>20300</v>
      </c>
      <c r="M323" s="85">
        <f t="shared" ref="M323:M386" si="15">INT(L323/1000)*1000</f>
        <v>20000</v>
      </c>
      <c r="N323" s="48">
        <v>74631</v>
      </c>
      <c r="O323" s="48">
        <v>72172</v>
      </c>
      <c r="P323" s="85">
        <f t="shared" ref="P323:P386" si="16">INT(E323/1000)*1000</f>
        <v>21000</v>
      </c>
      <c r="Q323" s="85">
        <f t="shared" ref="Q323:Q386" si="17">INT(J323/1000)*1000</f>
        <v>12000</v>
      </c>
    </row>
    <row r="324" spans="1:17">
      <c r="A324" s="86">
        <v>1</v>
      </c>
      <c r="B324" s="86" t="s">
        <v>239</v>
      </c>
      <c r="C324" s="86" t="s">
        <v>1233</v>
      </c>
      <c r="D324" s="86" t="s">
        <v>240</v>
      </c>
      <c r="E324" s="87">
        <v>11300</v>
      </c>
      <c r="F324" s="87">
        <v>8160</v>
      </c>
      <c r="G324" s="87">
        <v>21900</v>
      </c>
      <c r="H324" s="87">
        <v>18400</v>
      </c>
      <c r="I324" s="87">
        <v>12000</v>
      </c>
      <c r="J324" s="87">
        <v>9740</v>
      </c>
      <c r="K324" s="87">
        <v>22900</v>
      </c>
      <c r="L324" s="87">
        <v>18900</v>
      </c>
      <c r="M324" s="85">
        <f t="shared" si="15"/>
        <v>18000</v>
      </c>
      <c r="N324" s="48">
        <v>84214</v>
      </c>
      <c r="O324" s="48">
        <v>78807</v>
      </c>
      <c r="P324" s="85">
        <f t="shared" si="16"/>
        <v>11000</v>
      </c>
      <c r="Q324" s="85">
        <f t="shared" si="17"/>
        <v>9000</v>
      </c>
    </row>
    <row r="325" spans="1:17">
      <c r="A325" s="86">
        <v>1</v>
      </c>
      <c r="B325" s="86" t="s">
        <v>241</v>
      </c>
      <c r="C325" s="86" t="s">
        <v>1234</v>
      </c>
      <c r="D325" s="86" t="s">
        <v>242</v>
      </c>
      <c r="E325" s="87">
        <v>13900</v>
      </c>
      <c r="F325" s="87">
        <v>8500</v>
      </c>
      <c r="G325" s="87">
        <v>23300</v>
      </c>
      <c r="H325" s="87">
        <v>18500</v>
      </c>
      <c r="I325" s="87">
        <v>12500</v>
      </c>
      <c r="J325" s="87">
        <v>11000</v>
      </c>
      <c r="K325" s="87">
        <v>23900</v>
      </c>
      <c r="L325" s="87">
        <v>18400</v>
      </c>
      <c r="M325" s="85">
        <f t="shared" si="15"/>
        <v>18000</v>
      </c>
      <c r="N325" s="48">
        <v>98768</v>
      </c>
      <c r="O325" s="48">
        <v>93353</v>
      </c>
      <c r="P325" s="85">
        <f t="shared" si="16"/>
        <v>13000</v>
      </c>
      <c r="Q325" s="85">
        <f t="shared" si="17"/>
        <v>11000</v>
      </c>
    </row>
    <row r="326" spans="1:17">
      <c r="A326" s="86">
        <v>1</v>
      </c>
      <c r="B326" s="86" t="s">
        <v>243</v>
      </c>
      <c r="C326" s="86" t="s">
        <v>1235</v>
      </c>
      <c r="D326" s="86" t="s">
        <v>244</v>
      </c>
      <c r="E326" s="87">
        <v>16600</v>
      </c>
      <c r="F326" s="87">
        <v>9960</v>
      </c>
      <c r="G326" s="87">
        <v>24800</v>
      </c>
      <c r="H326" s="87">
        <v>17900</v>
      </c>
      <c r="I326" s="87">
        <v>14100</v>
      </c>
      <c r="J326" s="87">
        <v>11700</v>
      </c>
      <c r="K326" s="87">
        <v>26800</v>
      </c>
      <c r="L326" s="87">
        <v>18300</v>
      </c>
      <c r="M326" s="85">
        <f t="shared" si="15"/>
        <v>18000</v>
      </c>
      <c r="N326" s="48">
        <v>116944</v>
      </c>
      <c r="O326" s="48">
        <v>112957</v>
      </c>
      <c r="P326" s="85">
        <f t="shared" si="16"/>
        <v>16000</v>
      </c>
      <c r="Q326" s="85">
        <f t="shared" si="17"/>
        <v>11000</v>
      </c>
    </row>
    <row r="327" spans="1:17">
      <c r="A327" s="86">
        <v>1</v>
      </c>
      <c r="B327" s="86" t="s">
        <v>245</v>
      </c>
      <c r="C327" s="86" t="s">
        <v>1236</v>
      </c>
      <c r="D327" s="86" t="s">
        <v>246</v>
      </c>
      <c r="E327" s="87">
        <v>13600</v>
      </c>
      <c r="F327" s="87">
        <v>8200</v>
      </c>
      <c r="G327" s="87">
        <v>20500</v>
      </c>
      <c r="H327" s="87">
        <v>17400</v>
      </c>
      <c r="I327" s="87">
        <v>12400</v>
      </c>
      <c r="J327" s="87">
        <v>11300</v>
      </c>
      <c r="K327" s="87">
        <v>22200</v>
      </c>
      <c r="L327" s="87">
        <v>17400</v>
      </c>
      <c r="M327" s="85">
        <f t="shared" si="15"/>
        <v>17000</v>
      </c>
      <c r="N327" s="48">
        <v>97975</v>
      </c>
      <c r="O327" s="48">
        <v>96981</v>
      </c>
      <c r="P327" s="85">
        <f t="shared" si="16"/>
        <v>13000</v>
      </c>
      <c r="Q327" s="85">
        <f t="shared" si="17"/>
        <v>11000</v>
      </c>
    </row>
    <row r="328" spans="1:17">
      <c r="A328" s="86">
        <v>2</v>
      </c>
      <c r="B328" s="86" t="s">
        <v>576</v>
      </c>
      <c r="C328" s="86" t="s">
        <v>1237</v>
      </c>
      <c r="D328" s="86" t="s">
        <v>577</v>
      </c>
      <c r="E328" s="87">
        <v>12700</v>
      </c>
      <c r="F328" s="87">
        <v>7580</v>
      </c>
      <c r="G328" s="87">
        <v>20500</v>
      </c>
      <c r="H328" s="87">
        <v>17000</v>
      </c>
      <c r="I328" s="87">
        <v>14700</v>
      </c>
      <c r="J328" s="87">
        <v>13300</v>
      </c>
      <c r="K328" s="87">
        <v>21900</v>
      </c>
      <c r="L328" s="87">
        <v>17700</v>
      </c>
      <c r="M328" s="85">
        <f t="shared" si="15"/>
        <v>17000</v>
      </c>
      <c r="N328" s="48">
        <v>69751</v>
      </c>
      <c r="O328" s="49">
        <v>66829</v>
      </c>
      <c r="P328" s="85">
        <f t="shared" si="16"/>
        <v>12000</v>
      </c>
      <c r="Q328" s="85">
        <f t="shared" si="17"/>
        <v>13000</v>
      </c>
    </row>
    <row r="329" spans="1:17">
      <c r="A329" s="86">
        <v>2</v>
      </c>
      <c r="B329" s="86" t="s">
        <v>578</v>
      </c>
      <c r="C329" s="86" t="s">
        <v>1238</v>
      </c>
      <c r="D329" s="86" t="s">
        <v>579</v>
      </c>
      <c r="E329" s="87">
        <v>13200</v>
      </c>
      <c r="F329" s="87">
        <v>7980</v>
      </c>
      <c r="G329" s="87">
        <v>19600</v>
      </c>
      <c r="H329" s="87">
        <v>17200</v>
      </c>
      <c r="I329" s="87">
        <v>13000</v>
      </c>
      <c r="J329" s="87">
        <v>11000</v>
      </c>
      <c r="K329" s="87">
        <v>21600</v>
      </c>
      <c r="L329" s="87">
        <v>17600</v>
      </c>
      <c r="M329" s="85">
        <f t="shared" si="15"/>
        <v>17000</v>
      </c>
      <c r="N329" s="48">
        <v>121874</v>
      </c>
      <c r="O329" s="49">
        <v>116843</v>
      </c>
      <c r="P329" s="85">
        <f t="shared" si="16"/>
        <v>13000</v>
      </c>
      <c r="Q329" s="85">
        <f t="shared" si="17"/>
        <v>11000</v>
      </c>
    </row>
    <row r="330" spans="1:17">
      <c r="A330" s="86">
        <v>2</v>
      </c>
      <c r="B330" s="86" t="s">
        <v>580</v>
      </c>
      <c r="C330" s="86" t="s">
        <v>1239</v>
      </c>
      <c r="D330" s="86" t="s">
        <v>581</v>
      </c>
      <c r="E330" s="87">
        <v>14300</v>
      </c>
      <c r="F330" s="87">
        <v>8420</v>
      </c>
      <c r="G330" s="87">
        <v>19300</v>
      </c>
      <c r="H330" s="87">
        <v>15600</v>
      </c>
      <c r="I330" s="87">
        <v>12900</v>
      </c>
      <c r="J330" s="87">
        <v>10900</v>
      </c>
      <c r="K330" s="87">
        <v>21200</v>
      </c>
      <c r="L330" s="87">
        <v>16500</v>
      </c>
      <c r="M330" s="85">
        <f t="shared" si="15"/>
        <v>16000</v>
      </c>
      <c r="N330" s="48">
        <v>115228</v>
      </c>
      <c r="O330" s="49">
        <v>109596</v>
      </c>
      <c r="P330" s="85">
        <f t="shared" si="16"/>
        <v>14000</v>
      </c>
      <c r="Q330" s="85">
        <f t="shared" si="17"/>
        <v>10000</v>
      </c>
    </row>
    <row r="331" spans="1:17">
      <c r="A331" s="86">
        <v>2</v>
      </c>
      <c r="B331" s="86" t="s">
        <v>582</v>
      </c>
      <c r="C331" s="86" t="s">
        <v>1240</v>
      </c>
      <c r="D331" s="86" t="s">
        <v>583</v>
      </c>
      <c r="E331" s="87">
        <v>15500</v>
      </c>
      <c r="F331" s="87">
        <v>7670</v>
      </c>
      <c r="G331" s="87">
        <v>21000</v>
      </c>
      <c r="H331" s="87">
        <v>18000</v>
      </c>
      <c r="I331" s="87">
        <v>12900</v>
      </c>
      <c r="J331" s="87">
        <v>11500</v>
      </c>
      <c r="K331" s="87">
        <v>22400</v>
      </c>
      <c r="L331" s="87">
        <v>18100</v>
      </c>
      <c r="M331" s="85">
        <f t="shared" si="15"/>
        <v>18000</v>
      </c>
      <c r="N331" s="48">
        <v>93734</v>
      </c>
      <c r="O331" s="49">
        <v>93065</v>
      </c>
      <c r="P331" s="85">
        <f t="shared" si="16"/>
        <v>15000</v>
      </c>
      <c r="Q331" s="85">
        <f t="shared" si="17"/>
        <v>11000</v>
      </c>
    </row>
    <row r="332" spans="1:17">
      <c r="A332" s="86">
        <v>2</v>
      </c>
      <c r="B332" s="86" t="s">
        <v>584</v>
      </c>
      <c r="C332" s="86" t="s">
        <v>1241</v>
      </c>
      <c r="D332" s="86" t="s">
        <v>585</v>
      </c>
      <c r="E332" s="87">
        <v>14900</v>
      </c>
      <c r="F332" s="87">
        <v>9300</v>
      </c>
      <c r="G332" s="87">
        <v>22000</v>
      </c>
      <c r="H332" s="87">
        <v>18600</v>
      </c>
      <c r="I332" s="87">
        <v>12400</v>
      </c>
      <c r="J332" s="87">
        <v>11700</v>
      </c>
      <c r="K332" s="87">
        <v>23200</v>
      </c>
      <c r="L332" s="87">
        <v>18700</v>
      </c>
      <c r="M332" s="85">
        <f t="shared" si="15"/>
        <v>18000</v>
      </c>
      <c r="N332" s="48">
        <v>152506</v>
      </c>
      <c r="O332" s="49">
        <v>148594</v>
      </c>
      <c r="P332" s="85">
        <f t="shared" si="16"/>
        <v>14000</v>
      </c>
      <c r="Q332" s="85">
        <f t="shared" si="17"/>
        <v>11000</v>
      </c>
    </row>
    <row r="333" spans="1:17">
      <c r="A333" s="86">
        <v>2</v>
      </c>
      <c r="B333" s="86" t="s">
        <v>586</v>
      </c>
      <c r="C333" s="86" t="s">
        <v>1242</v>
      </c>
      <c r="D333" s="86" t="s">
        <v>587</v>
      </c>
      <c r="E333" s="87">
        <v>15800</v>
      </c>
      <c r="F333" s="87">
        <v>8630</v>
      </c>
      <c r="G333" s="87">
        <v>21100</v>
      </c>
      <c r="H333" s="87">
        <v>17400</v>
      </c>
      <c r="I333" s="87">
        <v>11800</v>
      </c>
      <c r="J333" s="87">
        <v>11000</v>
      </c>
      <c r="K333" s="87">
        <v>22600</v>
      </c>
      <c r="L333" s="87">
        <v>17900</v>
      </c>
      <c r="M333" s="85">
        <f t="shared" si="15"/>
        <v>17000</v>
      </c>
      <c r="N333" s="48">
        <v>134844</v>
      </c>
      <c r="O333" s="49">
        <v>128476</v>
      </c>
      <c r="P333" s="85">
        <f t="shared" si="16"/>
        <v>15000</v>
      </c>
      <c r="Q333" s="85">
        <f t="shared" si="17"/>
        <v>11000</v>
      </c>
    </row>
    <row r="334" spans="1:17">
      <c r="A334" s="86">
        <v>2</v>
      </c>
      <c r="B334" s="86" t="s">
        <v>588</v>
      </c>
      <c r="C334" s="86" t="s">
        <v>1243</v>
      </c>
      <c r="D334" s="86" t="s">
        <v>589</v>
      </c>
      <c r="E334" s="87">
        <v>15200</v>
      </c>
      <c r="F334" s="87">
        <v>9500</v>
      </c>
      <c r="G334" s="87">
        <v>18600</v>
      </c>
      <c r="H334" s="87">
        <v>15400</v>
      </c>
      <c r="I334" s="87">
        <v>12900</v>
      </c>
      <c r="J334" s="87">
        <v>11400</v>
      </c>
      <c r="K334" s="87">
        <v>21900</v>
      </c>
      <c r="L334" s="87">
        <v>17500</v>
      </c>
      <c r="M334" s="85">
        <f t="shared" si="15"/>
        <v>17000</v>
      </c>
      <c r="N334" s="48">
        <v>132976</v>
      </c>
      <c r="O334" s="49">
        <v>126354</v>
      </c>
      <c r="P334" s="85">
        <f t="shared" si="16"/>
        <v>15000</v>
      </c>
      <c r="Q334" s="85">
        <f t="shared" si="17"/>
        <v>11000</v>
      </c>
    </row>
    <row r="335" spans="1:17">
      <c r="A335" s="86">
        <v>2</v>
      </c>
      <c r="B335" s="86" t="s">
        <v>590</v>
      </c>
      <c r="C335" s="86" t="s">
        <v>1244</v>
      </c>
      <c r="D335" s="86" t="s">
        <v>591</v>
      </c>
      <c r="E335" s="87">
        <v>12900</v>
      </c>
      <c r="F335" s="87">
        <v>7610</v>
      </c>
      <c r="G335" s="87">
        <v>19800</v>
      </c>
      <c r="H335" s="87">
        <v>16200</v>
      </c>
      <c r="I335" s="87">
        <v>12700</v>
      </c>
      <c r="J335" s="87">
        <v>11600</v>
      </c>
      <c r="K335" s="87">
        <v>22100</v>
      </c>
      <c r="L335" s="87">
        <v>17700</v>
      </c>
      <c r="M335" s="85">
        <f t="shared" si="15"/>
        <v>17000</v>
      </c>
      <c r="N335" s="48">
        <v>75922</v>
      </c>
      <c r="O335" s="49">
        <v>74941</v>
      </c>
      <c r="P335" s="85">
        <f t="shared" si="16"/>
        <v>12000</v>
      </c>
      <c r="Q335" s="85">
        <f t="shared" si="17"/>
        <v>11000</v>
      </c>
    </row>
    <row r="336" spans="1:17">
      <c r="A336" s="86">
        <v>2</v>
      </c>
      <c r="B336" s="86" t="s">
        <v>592</v>
      </c>
      <c r="C336" s="86" t="s">
        <v>1245</v>
      </c>
      <c r="D336" s="86" t="s">
        <v>593</v>
      </c>
      <c r="E336" s="87">
        <v>12500</v>
      </c>
      <c r="F336" s="87">
        <v>7810</v>
      </c>
      <c r="G336" s="87">
        <v>19400</v>
      </c>
      <c r="H336" s="87">
        <v>15800</v>
      </c>
      <c r="I336" s="87">
        <v>13800</v>
      </c>
      <c r="J336" s="87">
        <v>12400</v>
      </c>
      <c r="K336" s="87">
        <v>21600</v>
      </c>
      <c r="L336" s="87">
        <v>17000</v>
      </c>
      <c r="M336" s="85">
        <f t="shared" si="15"/>
        <v>17000</v>
      </c>
      <c r="N336" s="48">
        <v>122439</v>
      </c>
      <c r="O336" s="49">
        <v>114131</v>
      </c>
      <c r="P336" s="85">
        <f t="shared" si="16"/>
        <v>12000</v>
      </c>
      <c r="Q336" s="85">
        <f t="shared" si="17"/>
        <v>12000</v>
      </c>
    </row>
    <row r="337" spans="1:17">
      <c r="A337" s="86">
        <v>2</v>
      </c>
      <c r="B337" s="86" t="s">
        <v>594</v>
      </c>
      <c r="C337" s="86" t="s">
        <v>1246</v>
      </c>
      <c r="D337" s="86" t="s">
        <v>595</v>
      </c>
      <c r="E337" s="87">
        <v>14800</v>
      </c>
      <c r="F337" s="87">
        <v>8830</v>
      </c>
      <c r="G337" s="87">
        <v>19600</v>
      </c>
      <c r="H337" s="87">
        <v>16300</v>
      </c>
      <c r="I337" s="87">
        <v>12800</v>
      </c>
      <c r="J337" s="87">
        <v>11100</v>
      </c>
      <c r="K337" s="87">
        <v>21700</v>
      </c>
      <c r="L337" s="87">
        <v>17100</v>
      </c>
      <c r="M337" s="85">
        <f t="shared" si="15"/>
        <v>17000</v>
      </c>
      <c r="N337" s="48">
        <v>183777</v>
      </c>
      <c r="O337" s="49">
        <v>172842</v>
      </c>
      <c r="P337" s="85">
        <f t="shared" si="16"/>
        <v>14000</v>
      </c>
      <c r="Q337" s="85">
        <f t="shared" si="17"/>
        <v>11000</v>
      </c>
    </row>
    <row r="338" spans="1:17">
      <c r="A338" s="86">
        <v>2</v>
      </c>
      <c r="B338" s="86" t="s">
        <v>596</v>
      </c>
      <c r="C338" s="86" t="s">
        <v>1247</v>
      </c>
      <c r="D338" s="86" t="s">
        <v>597</v>
      </c>
      <c r="E338" s="87">
        <v>17100</v>
      </c>
      <c r="F338" s="87">
        <v>8640</v>
      </c>
      <c r="G338" s="87">
        <v>21400</v>
      </c>
      <c r="H338" s="87">
        <v>18000</v>
      </c>
      <c r="I338" s="87">
        <v>13900</v>
      </c>
      <c r="J338" s="87">
        <v>12300</v>
      </c>
      <c r="K338" s="87">
        <v>22700</v>
      </c>
      <c r="L338" s="87">
        <v>18100</v>
      </c>
      <c r="M338" s="85">
        <f t="shared" si="15"/>
        <v>18000</v>
      </c>
      <c r="N338" s="48">
        <v>239023</v>
      </c>
      <c r="O338" s="49">
        <v>223301</v>
      </c>
      <c r="P338" s="85">
        <f t="shared" si="16"/>
        <v>17000</v>
      </c>
      <c r="Q338" s="85">
        <f t="shared" si="17"/>
        <v>12000</v>
      </c>
    </row>
    <row r="339" spans="1:17">
      <c r="A339" s="86">
        <v>2</v>
      </c>
      <c r="B339" s="86" t="s">
        <v>598</v>
      </c>
      <c r="C339" s="86" t="s">
        <v>1248</v>
      </c>
      <c r="D339" s="86" t="s">
        <v>599</v>
      </c>
      <c r="E339" s="87">
        <v>13400</v>
      </c>
      <c r="F339" s="87">
        <v>9080</v>
      </c>
      <c r="G339" s="87">
        <v>20400</v>
      </c>
      <c r="H339" s="87">
        <v>17500</v>
      </c>
      <c r="I339" s="87">
        <v>12300</v>
      </c>
      <c r="J339" s="87">
        <v>11700</v>
      </c>
      <c r="K339" s="87">
        <v>21500</v>
      </c>
      <c r="L339" s="87">
        <v>17900</v>
      </c>
      <c r="M339" s="85">
        <f t="shared" si="15"/>
        <v>17000</v>
      </c>
      <c r="N339" s="48">
        <v>139812</v>
      </c>
      <c r="O339" s="49">
        <v>134468</v>
      </c>
      <c r="P339" s="85">
        <f t="shared" si="16"/>
        <v>13000</v>
      </c>
      <c r="Q339" s="85">
        <f t="shared" si="17"/>
        <v>11000</v>
      </c>
    </row>
    <row r="340" spans="1:17">
      <c r="A340" s="86">
        <v>2</v>
      </c>
      <c r="B340" s="86" t="s">
        <v>600</v>
      </c>
      <c r="C340" s="86" t="s">
        <v>1249</v>
      </c>
      <c r="D340" s="86" t="s">
        <v>1250</v>
      </c>
      <c r="E340" s="87">
        <v>14100</v>
      </c>
      <c r="F340" s="87">
        <v>9550</v>
      </c>
      <c r="G340" s="87">
        <v>20900</v>
      </c>
      <c r="H340" s="87">
        <v>17400</v>
      </c>
      <c r="I340" s="87">
        <v>12600</v>
      </c>
      <c r="J340" s="87">
        <v>11200</v>
      </c>
      <c r="K340" s="87">
        <v>21800</v>
      </c>
      <c r="L340" s="87">
        <v>17500</v>
      </c>
      <c r="M340" s="85">
        <f t="shared" si="15"/>
        <v>17000</v>
      </c>
      <c r="N340" s="48">
        <v>139178</v>
      </c>
      <c r="O340" s="49">
        <v>128645</v>
      </c>
      <c r="P340" s="85">
        <f t="shared" si="16"/>
        <v>14000</v>
      </c>
      <c r="Q340" s="85">
        <f t="shared" si="17"/>
        <v>11000</v>
      </c>
    </row>
    <row r="341" spans="1:17">
      <c r="A341" s="86">
        <v>2</v>
      </c>
      <c r="B341" s="86" t="s">
        <v>601</v>
      </c>
      <c r="C341" s="86" t="s">
        <v>1251</v>
      </c>
      <c r="D341" s="86" t="s">
        <v>602</v>
      </c>
      <c r="E341" s="87">
        <v>17100</v>
      </c>
      <c r="F341" s="87">
        <v>8560</v>
      </c>
      <c r="G341" s="87">
        <v>23800</v>
      </c>
      <c r="H341" s="87">
        <v>18300</v>
      </c>
      <c r="I341" s="87">
        <v>14900</v>
      </c>
      <c r="J341" s="87">
        <v>13000</v>
      </c>
      <c r="K341" s="87">
        <v>25500</v>
      </c>
      <c r="L341" s="87">
        <v>19200</v>
      </c>
      <c r="M341" s="85">
        <f t="shared" si="15"/>
        <v>19000</v>
      </c>
      <c r="N341" s="48">
        <v>126336</v>
      </c>
      <c r="O341" s="49">
        <v>119292</v>
      </c>
      <c r="P341" s="85">
        <f t="shared" si="16"/>
        <v>17000</v>
      </c>
      <c r="Q341" s="85">
        <f t="shared" si="17"/>
        <v>13000</v>
      </c>
    </row>
    <row r="342" spans="1:17">
      <c r="A342" s="86">
        <v>2</v>
      </c>
      <c r="B342" s="86" t="s">
        <v>605</v>
      </c>
      <c r="C342" s="86" t="s">
        <v>1252</v>
      </c>
      <c r="D342" s="86" t="s">
        <v>606</v>
      </c>
      <c r="E342" s="87">
        <v>15800</v>
      </c>
      <c r="F342" s="87">
        <v>12200</v>
      </c>
      <c r="G342" s="87">
        <v>20800</v>
      </c>
      <c r="H342" s="87">
        <v>17400</v>
      </c>
      <c r="I342" s="87">
        <v>11500</v>
      </c>
      <c r="J342" s="87">
        <v>11300</v>
      </c>
      <c r="K342" s="87">
        <v>21200</v>
      </c>
      <c r="L342" s="87">
        <v>17100</v>
      </c>
      <c r="M342" s="85">
        <f t="shared" si="15"/>
        <v>17000</v>
      </c>
      <c r="N342" s="48">
        <v>234410</v>
      </c>
      <c r="O342" s="49">
        <v>231946</v>
      </c>
      <c r="P342" s="85">
        <f t="shared" si="16"/>
        <v>15000</v>
      </c>
      <c r="Q342" s="85">
        <f t="shared" si="17"/>
        <v>11000</v>
      </c>
    </row>
    <row r="343" spans="1:17">
      <c r="A343" s="86">
        <v>2</v>
      </c>
      <c r="B343" s="86" t="s">
        <v>607</v>
      </c>
      <c r="C343" s="86" t="s">
        <v>1253</v>
      </c>
      <c r="D343" s="86" t="s">
        <v>608</v>
      </c>
      <c r="E343" s="87">
        <v>16800</v>
      </c>
      <c r="F343" s="87">
        <v>10700</v>
      </c>
      <c r="G343" s="87">
        <v>20200</v>
      </c>
      <c r="H343" s="87">
        <v>18100</v>
      </c>
      <c r="I343" s="87">
        <v>11000</v>
      </c>
      <c r="J343" s="87">
        <v>10000</v>
      </c>
      <c r="K343" s="87">
        <v>20500</v>
      </c>
      <c r="L343" s="87">
        <v>17500</v>
      </c>
      <c r="M343" s="85">
        <f t="shared" si="15"/>
        <v>17000</v>
      </c>
      <c r="N343" s="48">
        <v>58802</v>
      </c>
      <c r="O343" s="49">
        <v>55981</v>
      </c>
      <c r="P343" s="85">
        <f t="shared" si="16"/>
        <v>16000</v>
      </c>
      <c r="Q343" s="85">
        <f t="shared" si="17"/>
        <v>10000</v>
      </c>
    </row>
    <row r="344" spans="1:17">
      <c r="A344" s="86">
        <v>2</v>
      </c>
      <c r="B344" s="86" t="s">
        <v>609</v>
      </c>
      <c r="C344" s="86" t="s">
        <v>1254</v>
      </c>
      <c r="D344" s="86" t="s">
        <v>610</v>
      </c>
      <c r="E344" s="87">
        <v>11800</v>
      </c>
      <c r="F344" s="87">
        <v>8490</v>
      </c>
      <c r="G344" s="87">
        <v>20100</v>
      </c>
      <c r="H344" s="87">
        <v>17600</v>
      </c>
      <c r="I344" s="87">
        <v>11600</v>
      </c>
      <c r="J344" s="87">
        <v>10400</v>
      </c>
      <c r="K344" s="87">
        <v>20800</v>
      </c>
      <c r="L344" s="87">
        <v>17600</v>
      </c>
      <c r="M344" s="85">
        <f t="shared" si="15"/>
        <v>17000</v>
      </c>
      <c r="N344" s="48">
        <v>178806</v>
      </c>
      <c r="O344" s="49">
        <v>169519</v>
      </c>
      <c r="P344" s="85">
        <f t="shared" si="16"/>
        <v>11000</v>
      </c>
      <c r="Q344" s="85">
        <f t="shared" si="17"/>
        <v>10000</v>
      </c>
    </row>
    <row r="345" spans="1:17">
      <c r="A345" s="86">
        <v>2</v>
      </c>
      <c r="B345" s="86" t="s">
        <v>611</v>
      </c>
      <c r="C345" s="86" t="s">
        <v>1255</v>
      </c>
      <c r="D345" s="86" t="s">
        <v>612</v>
      </c>
      <c r="E345" s="87">
        <v>11400</v>
      </c>
      <c r="F345" s="87">
        <v>8470</v>
      </c>
      <c r="G345" s="87">
        <v>17800</v>
      </c>
      <c r="H345" s="87">
        <v>17100</v>
      </c>
      <c r="I345" s="87">
        <v>10700</v>
      </c>
      <c r="J345" s="87">
        <v>10600</v>
      </c>
      <c r="K345" s="87">
        <v>18000</v>
      </c>
      <c r="L345" s="87">
        <v>16500</v>
      </c>
      <c r="M345" s="85">
        <f t="shared" si="15"/>
        <v>16000</v>
      </c>
      <c r="N345" s="48">
        <v>69814</v>
      </c>
      <c r="O345" s="49">
        <v>70064</v>
      </c>
      <c r="P345" s="85">
        <f t="shared" si="16"/>
        <v>11000</v>
      </c>
      <c r="Q345" s="85">
        <f t="shared" si="17"/>
        <v>10000</v>
      </c>
    </row>
    <row r="346" spans="1:17">
      <c r="A346" s="86">
        <v>2</v>
      </c>
      <c r="B346" s="86" t="s">
        <v>613</v>
      </c>
      <c r="C346" s="86" t="s">
        <v>1256</v>
      </c>
      <c r="D346" s="86" t="s">
        <v>614</v>
      </c>
      <c r="E346" s="87">
        <v>12600</v>
      </c>
      <c r="F346" s="87">
        <v>8410</v>
      </c>
      <c r="G346" s="87">
        <v>20600</v>
      </c>
      <c r="H346" s="87">
        <v>18500</v>
      </c>
      <c r="I346" s="87">
        <v>11900</v>
      </c>
      <c r="J346" s="87">
        <v>11300</v>
      </c>
      <c r="K346" s="87">
        <v>21400</v>
      </c>
      <c r="L346" s="87">
        <v>18000</v>
      </c>
      <c r="M346" s="85">
        <f t="shared" si="15"/>
        <v>18000</v>
      </c>
      <c r="N346" s="48">
        <v>91075</v>
      </c>
      <c r="O346" s="49">
        <v>90949</v>
      </c>
      <c r="P346" s="85">
        <f t="shared" si="16"/>
        <v>12000</v>
      </c>
      <c r="Q346" s="85">
        <f t="shared" si="17"/>
        <v>11000</v>
      </c>
    </row>
    <row r="347" spans="1:17">
      <c r="A347" s="86">
        <v>2</v>
      </c>
      <c r="B347" s="86" t="s">
        <v>615</v>
      </c>
      <c r="C347" s="86" t="s">
        <v>1257</v>
      </c>
      <c r="D347" s="86" t="s">
        <v>616</v>
      </c>
      <c r="E347" s="87">
        <v>16800</v>
      </c>
      <c r="F347" s="87">
        <v>8210</v>
      </c>
      <c r="G347" s="87">
        <v>26900</v>
      </c>
      <c r="H347" s="87">
        <v>19700</v>
      </c>
      <c r="I347" s="87">
        <v>14400</v>
      </c>
      <c r="J347" s="87">
        <v>12200</v>
      </c>
      <c r="K347" s="87">
        <v>28100</v>
      </c>
      <c r="L347" s="87">
        <v>20200</v>
      </c>
      <c r="M347" s="85">
        <f t="shared" si="15"/>
        <v>20000</v>
      </c>
      <c r="N347" s="48">
        <v>91323</v>
      </c>
      <c r="O347" s="49">
        <v>84885</v>
      </c>
      <c r="P347" s="85">
        <f t="shared" si="16"/>
        <v>16000</v>
      </c>
      <c r="Q347" s="85">
        <f t="shared" si="17"/>
        <v>12000</v>
      </c>
    </row>
    <row r="348" spans="1:17">
      <c r="A348" s="86">
        <v>2</v>
      </c>
      <c r="B348" s="86" t="s">
        <v>617</v>
      </c>
      <c r="C348" s="86" t="s">
        <v>1258</v>
      </c>
      <c r="D348" s="86" t="s">
        <v>618</v>
      </c>
      <c r="E348" s="87">
        <v>13000</v>
      </c>
      <c r="F348" s="87">
        <v>8470</v>
      </c>
      <c r="G348" s="87">
        <v>21500</v>
      </c>
      <c r="H348" s="87">
        <v>18000</v>
      </c>
      <c r="I348" s="87">
        <v>12800</v>
      </c>
      <c r="J348" s="87">
        <v>12300</v>
      </c>
      <c r="K348" s="87">
        <v>22300</v>
      </c>
      <c r="L348" s="87">
        <v>18300</v>
      </c>
      <c r="M348" s="85">
        <f t="shared" si="15"/>
        <v>18000</v>
      </c>
      <c r="N348" s="48">
        <v>145736</v>
      </c>
      <c r="O348" s="49">
        <v>137011</v>
      </c>
      <c r="P348" s="85">
        <f t="shared" si="16"/>
        <v>13000</v>
      </c>
      <c r="Q348" s="85">
        <f t="shared" si="17"/>
        <v>12000</v>
      </c>
    </row>
    <row r="349" spans="1:17">
      <c r="A349" s="86">
        <v>2</v>
      </c>
      <c r="B349" s="86" t="s">
        <v>603</v>
      </c>
      <c r="C349" s="86" t="s">
        <v>1259</v>
      </c>
      <c r="D349" s="86" t="s">
        <v>604</v>
      </c>
      <c r="E349" s="87">
        <v>20100</v>
      </c>
      <c r="F349" s="87">
        <v>10200</v>
      </c>
      <c r="G349" s="87">
        <v>23600</v>
      </c>
      <c r="H349" s="87">
        <v>19000</v>
      </c>
      <c r="I349" s="87">
        <v>13600</v>
      </c>
      <c r="J349" s="87">
        <v>11900</v>
      </c>
      <c r="K349" s="87">
        <v>25000</v>
      </c>
      <c r="L349" s="87">
        <v>19300</v>
      </c>
      <c r="M349" s="85">
        <f t="shared" si="15"/>
        <v>19000</v>
      </c>
      <c r="N349" s="48">
        <v>346090</v>
      </c>
      <c r="O349" s="49">
        <v>305353</v>
      </c>
      <c r="P349" s="85">
        <f t="shared" si="16"/>
        <v>20000</v>
      </c>
      <c r="Q349" s="85">
        <f t="shared" si="17"/>
        <v>11000</v>
      </c>
    </row>
    <row r="350" spans="1:17">
      <c r="A350" s="86">
        <v>3</v>
      </c>
      <c r="B350" s="86" t="s">
        <v>703</v>
      </c>
      <c r="C350" s="86" t="s">
        <v>1260</v>
      </c>
      <c r="D350" s="86" t="s">
        <v>1261</v>
      </c>
      <c r="E350" s="87">
        <v>24000</v>
      </c>
      <c r="F350" s="87">
        <v>9200</v>
      </c>
      <c r="G350" s="87">
        <v>30400</v>
      </c>
      <c r="H350" s="87">
        <v>22200</v>
      </c>
      <c r="I350" s="87">
        <v>13700</v>
      </c>
      <c r="J350" s="87">
        <v>11400</v>
      </c>
      <c r="K350" s="87">
        <v>31700</v>
      </c>
      <c r="L350" s="87">
        <v>22400</v>
      </c>
      <c r="M350" s="85">
        <f t="shared" si="15"/>
        <v>22000</v>
      </c>
      <c r="N350" s="50">
        <v>222793</v>
      </c>
      <c r="O350" s="49">
        <v>212125</v>
      </c>
      <c r="P350" s="85">
        <f t="shared" si="16"/>
        <v>24000</v>
      </c>
      <c r="Q350" s="85">
        <f t="shared" si="17"/>
        <v>11000</v>
      </c>
    </row>
    <row r="351" spans="1:17">
      <c r="A351" s="86">
        <v>3</v>
      </c>
      <c r="B351" s="86" t="s">
        <v>704</v>
      </c>
      <c r="C351" s="86" t="s">
        <v>1262</v>
      </c>
      <c r="D351" s="86" t="s">
        <v>705</v>
      </c>
      <c r="E351" s="87">
        <v>20500</v>
      </c>
      <c r="F351" s="87">
        <v>10400</v>
      </c>
      <c r="G351" s="87">
        <v>28700</v>
      </c>
      <c r="H351" s="87">
        <v>20800</v>
      </c>
      <c r="I351" s="87">
        <v>13200</v>
      </c>
      <c r="J351" s="87">
        <v>11100</v>
      </c>
      <c r="K351" s="87">
        <v>31000</v>
      </c>
      <c r="L351" s="87">
        <v>22400</v>
      </c>
      <c r="M351" s="85">
        <f t="shared" si="15"/>
        <v>22000</v>
      </c>
      <c r="N351" s="50">
        <v>252973</v>
      </c>
      <c r="O351" s="49">
        <v>226871</v>
      </c>
      <c r="P351" s="85">
        <f t="shared" si="16"/>
        <v>20000</v>
      </c>
      <c r="Q351" s="85">
        <f t="shared" si="17"/>
        <v>11000</v>
      </c>
    </row>
    <row r="352" spans="1:17">
      <c r="A352" s="86">
        <v>3</v>
      </c>
      <c r="B352" s="86" t="s">
        <v>706</v>
      </c>
      <c r="C352" s="86" t="s">
        <v>1263</v>
      </c>
      <c r="D352" s="86" t="s">
        <v>707</v>
      </c>
      <c r="E352" s="87">
        <v>19900</v>
      </c>
      <c r="F352" s="87">
        <v>9850</v>
      </c>
      <c r="G352" s="87">
        <v>24300</v>
      </c>
      <c r="H352" s="87">
        <v>19300</v>
      </c>
      <c r="I352" s="87">
        <v>13500</v>
      </c>
      <c r="J352" s="87">
        <v>11200</v>
      </c>
      <c r="K352" s="87">
        <v>25800</v>
      </c>
      <c r="L352" s="87">
        <v>19300</v>
      </c>
      <c r="M352" s="85">
        <f t="shared" si="15"/>
        <v>19000</v>
      </c>
      <c r="N352" s="50">
        <v>115978</v>
      </c>
      <c r="O352" s="49">
        <v>108400</v>
      </c>
      <c r="P352" s="85">
        <f t="shared" si="16"/>
        <v>19000</v>
      </c>
      <c r="Q352" s="85">
        <f t="shared" si="17"/>
        <v>11000</v>
      </c>
    </row>
    <row r="353" spans="1:17">
      <c r="A353" s="86">
        <v>3</v>
      </c>
      <c r="B353" s="86" t="s">
        <v>708</v>
      </c>
      <c r="C353" s="86" t="s">
        <v>1264</v>
      </c>
      <c r="D353" s="86" t="s">
        <v>709</v>
      </c>
      <c r="E353" s="87">
        <v>14900</v>
      </c>
      <c r="F353" s="87">
        <v>8490</v>
      </c>
      <c r="G353" s="87">
        <v>22100</v>
      </c>
      <c r="H353" s="87">
        <v>18300</v>
      </c>
      <c r="I353" s="87">
        <v>14900</v>
      </c>
      <c r="J353" s="87">
        <v>12800</v>
      </c>
      <c r="K353" s="87">
        <v>24200</v>
      </c>
      <c r="L353" s="87">
        <v>18800</v>
      </c>
      <c r="M353" s="85">
        <f t="shared" si="15"/>
        <v>18000</v>
      </c>
      <c r="N353" s="50">
        <v>88166</v>
      </c>
      <c r="O353" s="49">
        <v>91306</v>
      </c>
      <c r="P353" s="85">
        <f t="shared" si="16"/>
        <v>14000</v>
      </c>
      <c r="Q353" s="85">
        <f t="shared" si="17"/>
        <v>12000</v>
      </c>
    </row>
    <row r="354" spans="1:17">
      <c r="A354" s="86">
        <v>3</v>
      </c>
      <c r="B354" s="86" t="s">
        <v>746</v>
      </c>
      <c r="C354" s="86" t="s">
        <v>1265</v>
      </c>
      <c r="D354" s="86" t="s">
        <v>747</v>
      </c>
      <c r="E354" s="87">
        <v>20700</v>
      </c>
      <c r="F354" s="87">
        <v>9960</v>
      </c>
      <c r="G354" s="87">
        <v>20800</v>
      </c>
      <c r="H354" s="87">
        <v>17100</v>
      </c>
      <c r="I354" s="87">
        <v>13800</v>
      </c>
      <c r="J354" s="87">
        <v>11600</v>
      </c>
      <c r="K354" s="87">
        <v>24000</v>
      </c>
      <c r="L354" s="87">
        <v>18200</v>
      </c>
      <c r="M354" s="85">
        <f t="shared" si="15"/>
        <v>18000</v>
      </c>
      <c r="N354" s="50">
        <v>113870</v>
      </c>
      <c r="O354" s="49">
        <v>106764</v>
      </c>
      <c r="P354" s="85">
        <f t="shared" si="16"/>
        <v>20000</v>
      </c>
      <c r="Q354" s="85">
        <f t="shared" si="17"/>
        <v>11000</v>
      </c>
    </row>
    <row r="355" spans="1:17">
      <c r="A355" s="86">
        <v>3</v>
      </c>
      <c r="B355" s="86" t="s">
        <v>710</v>
      </c>
      <c r="C355" s="86" t="s">
        <v>1266</v>
      </c>
      <c r="D355" s="86" t="s">
        <v>711</v>
      </c>
      <c r="E355" s="87">
        <v>21300</v>
      </c>
      <c r="F355" s="87">
        <v>9940</v>
      </c>
      <c r="G355" s="87">
        <v>21700</v>
      </c>
      <c r="H355" s="87">
        <v>18400</v>
      </c>
      <c r="I355" s="87">
        <v>12900</v>
      </c>
      <c r="J355" s="87">
        <v>11600</v>
      </c>
      <c r="K355" s="87">
        <v>22500</v>
      </c>
      <c r="L355" s="87">
        <v>18300</v>
      </c>
      <c r="M355" s="85">
        <f t="shared" si="15"/>
        <v>18000</v>
      </c>
      <c r="N355" s="50">
        <v>51442</v>
      </c>
      <c r="O355" s="49">
        <v>48077</v>
      </c>
      <c r="P355" s="85">
        <f t="shared" si="16"/>
        <v>21000</v>
      </c>
      <c r="Q355" s="85">
        <f t="shared" si="17"/>
        <v>11000</v>
      </c>
    </row>
    <row r="356" spans="1:17">
      <c r="A356" s="86">
        <v>3</v>
      </c>
      <c r="B356" s="86" t="s">
        <v>756</v>
      </c>
      <c r="C356" s="86" t="s">
        <v>1267</v>
      </c>
      <c r="D356" s="86" t="s">
        <v>757</v>
      </c>
      <c r="E356" s="87">
        <v>10900</v>
      </c>
      <c r="F356" s="87">
        <v>7870</v>
      </c>
      <c r="G356" s="87">
        <v>22100</v>
      </c>
      <c r="H356" s="87">
        <v>19100</v>
      </c>
      <c r="I356" s="87">
        <v>12000</v>
      </c>
      <c r="J356" s="87">
        <v>11400</v>
      </c>
      <c r="K356" s="87">
        <v>22000</v>
      </c>
      <c r="L356" s="87">
        <v>18700</v>
      </c>
      <c r="M356" s="85">
        <f t="shared" si="15"/>
        <v>18000</v>
      </c>
      <c r="N356" s="50">
        <v>90720</v>
      </c>
      <c r="O356" s="49">
        <v>93378</v>
      </c>
      <c r="P356" s="85">
        <f t="shared" si="16"/>
        <v>10000</v>
      </c>
      <c r="Q356" s="85">
        <f t="shared" si="17"/>
        <v>11000</v>
      </c>
    </row>
    <row r="357" spans="1:17">
      <c r="A357" s="86">
        <v>3</v>
      </c>
      <c r="B357" s="86" t="s">
        <v>712</v>
      </c>
      <c r="C357" s="86" t="s">
        <v>1268</v>
      </c>
      <c r="D357" s="86" t="s">
        <v>713</v>
      </c>
      <c r="E357" s="87">
        <v>18200</v>
      </c>
      <c r="F357" s="87">
        <v>12100</v>
      </c>
      <c r="G357" s="87">
        <v>19900</v>
      </c>
      <c r="H357" s="87">
        <v>16800</v>
      </c>
      <c r="I357" s="87">
        <v>13100</v>
      </c>
      <c r="J357" s="87">
        <v>12100</v>
      </c>
      <c r="K357" s="87">
        <v>21900</v>
      </c>
      <c r="L357" s="87">
        <v>17700</v>
      </c>
      <c r="M357" s="85">
        <f t="shared" si="15"/>
        <v>17000</v>
      </c>
      <c r="N357" s="50">
        <v>151324</v>
      </c>
      <c r="O357" s="49">
        <v>147765</v>
      </c>
      <c r="P357" s="85">
        <f t="shared" si="16"/>
        <v>18000</v>
      </c>
      <c r="Q357" s="85">
        <f t="shared" si="17"/>
        <v>12000</v>
      </c>
    </row>
    <row r="358" spans="1:17">
      <c r="A358" s="86">
        <v>3</v>
      </c>
      <c r="B358" s="86" t="s">
        <v>714</v>
      </c>
      <c r="C358" s="86" t="s">
        <v>1269</v>
      </c>
      <c r="D358" s="86" t="s">
        <v>1270</v>
      </c>
      <c r="E358" s="87">
        <v>14600</v>
      </c>
      <c r="F358" s="87">
        <v>9770</v>
      </c>
      <c r="G358" s="87">
        <v>21200</v>
      </c>
      <c r="H358" s="87">
        <v>18200</v>
      </c>
      <c r="I358" s="87">
        <v>12300</v>
      </c>
      <c r="J358" s="87">
        <v>10800</v>
      </c>
      <c r="K358" s="87">
        <v>21900</v>
      </c>
      <c r="L358" s="87">
        <v>18000</v>
      </c>
      <c r="M358" s="85">
        <f t="shared" si="15"/>
        <v>18000</v>
      </c>
      <c r="N358" s="50">
        <v>147268</v>
      </c>
      <c r="O358" s="49">
        <v>145663</v>
      </c>
      <c r="P358" s="85">
        <f t="shared" si="16"/>
        <v>14000</v>
      </c>
      <c r="Q358" s="85">
        <f t="shared" si="17"/>
        <v>10000</v>
      </c>
    </row>
    <row r="359" spans="1:17">
      <c r="A359" s="86">
        <v>3</v>
      </c>
      <c r="B359" s="86" t="s">
        <v>715</v>
      </c>
      <c r="C359" s="86" t="s">
        <v>1271</v>
      </c>
      <c r="D359" s="86" t="s">
        <v>716</v>
      </c>
      <c r="E359" s="87">
        <v>16900</v>
      </c>
      <c r="F359" s="87">
        <v>9000</v>
      </c>
      <c r="G359" s="87">
        <v>21400</v>
      </c>
      <c r="H359" s="87">
        <v>18200</v>
      </c>
      <c r="I359" s="87">
        <v>11000</v>
      </c>
      <c r="J359" s="87">
        <v>10900</v>
      </c>
      <c r="K359" s="87">
        <v>21700</v>
      </c>
      <c r="L359" s="87">
        <v>17300</v>
      </c>
      <c r="M359" s="85">
        <f t="shared" si="15"/>
        <v>17000</v>
      </c>
      <c r="N359" s="50">
        <v>122767</v>
      </c>
      <c r="O359" s="49">
        <v>120235</v>
      </c>
      <c r="P359" s="85">
        <f t="shared" si="16"/>
        <v>16000</v>
      </c>
      <c r="Q359" s="85">
        <f t="shared" si="17"/>
        <v>10000</v>
      </c>
    </row>
    <row r="360" spans="1:17">
      <c r="A360" s="86">
        <v>3</v>
      </c>
      <c r="B360" s="86" t="s">
        <v>800</v>
      </c>
      <c r="C360" s="86" t="s">
        <v>1272</v>
      </c>
      <c r="D360" s="86" t="s">
        <v>717</v>
      </c>
      <c r="E360" s="87">
        <v>26700</v>
      </c>
      <c r="F360" s="87">
        <v>13100</v>
      </c>
      <c r="G360" s="87">
        <v>26300</v>
      </c>
      <c r="H360" s="87">
        <v>21500</v>
      </c>
      <c r="I360" s="87">
        <v>15900</v>
      </c>
      <c r="J360" s="87">
        <v>14000</v>
      </c>
      <c r="K360" s="87">
        <v>28000</v>
      </c>
      <c r="L360" s="87">
        <v>21500</v>
      </c>
      <c r="M360" s="85">
        <f t="shared" si="15"/>
        <v>21000</v>
      </c>
      <c r="N360" s="50">
        <v>105026</v>
      </c>
      <c r="O360" s="49">
        <v>108243</v>
      </c>
      <c r="P360" s="85">
        <f t="shared" si="16"/>
        <v>26000</v>
      </c>
      <c r="Q360" s="85">
        <f t="shared" si="17"/>
        <v>14000</v>
      </c>
    </row>
    <row r="361" spans="1:17">
      <c r="A361" s="86">
        <v>3</v>
      </c>
      <c r="B361" s="86" t="s">
        <v>718</v>
      </c>
      <c r="C361" s="86" t="s">
        <v>1273</v>
      </c>
      <c r="D361" s="86" t="s">
        <v>719</v>
      </c>
      <c r="E361" s="87">
        <v>22400</v>
      </c>
      <c r="F361" s="87">
        <v>11500</v>
      </c>
      <c r="G361" s="87">
        <v>25900</v>
      </c>
      <c r="H361" s="87">
        <v>19700</v>
      </c>
      <c r="I361" s="87">
        <v>14000</v>
      </c>
      <c r="J361" s="87">
        <v>11300</v>
      </c>
      <c r="K361" s="87">
        <v>27100</v>
      </c>
      <c r="L361" s="87">
        <v>19700</v>
      </c>
      <c r="M361" s="85">
        <f t="shared" si="15"/>
        <v>19000</v>
      </c>
      <c r="N361" s="50">
        <v>99717</v>
      </c>
      <c r="O361" s="49">
        <v>90088</v>
      </c>
      <c r="P361" s="85">
        <f t="shared" si="16"/>
        <v>22000</v>
      </c>
      <c r="Q361" s="85">
        <f t="shared" si="17"/>
        <v>11000</v>
      </c>
    </row>
    <row r="362" spans="1:17">
      <c r="A362" s="86">
        <v>3</v>
      </c>
      <c r="B362" s="86" t="s">
        <v>720</v>
      </c>
      <c r="C362" s="86" t="s">
        <v>1274</v>
      </c>
      <c r="D362" s="86" t="s">
        <v>721</v>
      </c>
      <c r="E362" s="87">
        <v>30000</v>
      </c>
      <c r="F362" s="87">
        <v>11600</v>
      </c>
      <c r="G362" s="87">
        <v>27900</v>
      </c>
      <c r="H362" s="87">
        <v>22200</v>
      </c>
      <c r="I362" s="87">
        <v>15600</v>
      </c>
      <c r="J362" s="87">
        <v>14000</v>
      </c>
      <c r="K362" s="87">
        <v>30500</v>
      </c>
      <c r="L362" s="87">
        <v>21900</v>
      </c>
      <c r="M362" s="85">
        <f t="shared" si="15"/>
        <v>21000</v>
      </c>
      <c r="N362" s="50">
        <v>90574</v>
      </c>
      <c r="O362" s="49">
        <v>89311</v>
      </c>
      <c r="P362" s="85">
        <f t="shared" si="16"/>
        <v>30000</v>
      </c>
      <c r="Q362" s="85">
        <f t="shared" si="17"/>
        <v>14000</v>
      </c>
    </row>
    <row r="363" spans="1:17">
      <c r="A363" s="86">
        <v>3</v>
      </c>
      <c r="B363" s="86" t="s">
        <v>722</v>
      </c>
      <c r="C363" s="86" t="s">
        <v>1275</v>
      </c>
      <c r="D363" s="86" t="s">
        <v>1276</v>
      </c>
      <c r="E363" s="87">
        <v>34400</v>
      </c>
      <c r="F363" s="87">
        <v>11400</v>
      </c>
      <c r="G363" s="87">
        <v>27200</v>
      </c>
      <c r="H363" s="87">
        <v>19700</v>
      </c>
      <c r="I363" s="87">
        <v>15500</v>
      </c>
      <c r="J363" s="87">
        <v>13000</v>
      </c>
      <c r="K363" s="87">
        <v>30400</v>
      </c>
      <c r="L363" s="87">
        <v>20500</v>
      </c>
      <c r="M363" s="85">
        <f t="shared" si="15"/>
        <v>20000</v>
      </c>
      <c r="N363" s="50">
        <v>476626</v>
      </c>
      <c r="O363" s="49">
        <v>448624</v>
      </c>
      <c r="P363" s="85">
        <f t="shared" si="16"/>
        <v>34000</v>
      </c>
      <c r="Q363" s="85">
        <f t="shared" si="17"/>
        <v>13000</v>
      </c>
    </row>
    <row r="364" spans="1:17">
      <c r="A364" s="86">
        <v>3</v>
      </c>
      <c r="B364" s="86" t="s">
        <v>724</v>
      </c>
      <c r="C364" s="86" t="s">
        <v>1277</v>
      </c>
      <c r="D364" s="86" t="s">
        <v>725</v>
      </c>
      <c r="E364" s="87">
        <v>17200</v>
      </c>
      <c r="F364" s="87">
        <v>9230</v>
      </c>
      <c r="G364" s="87">
        <v>22900</v>
      </c>
      <c r="H364" s="87">
        <v>18700</v>
      </c>
      <c r="I364" s="87">
        <v>12400</v>
      </c>
      <c r="J364" s="87">
        <v>11400</v>
      </c>
      <c r="K364" s="87">
        <v>23400</v>
      </c>
      <c r="L364" s="87">
        <v>18500</v>
      </c>
      <c r="M364" s="85">
        <f t="shared" si="15"/>
        <v>18000</v>
      </c>
      <c r="N364" s="50">
        <v>155990</v>
      </c>
      <c r="O364" s="49">
        <v>145191</v>
      </c>
      <c r="P364" s="85">
        <f t="shared" si="16"/>
        <v>17000</v>
      </c>
      <c r="Q364" s="85">
        <f t="shared" si="17"/>
        <v>11000</v>
      </c>
    </row>
    <row r="365" spans="1:17">
      <c r="A365" s="86">
        <v>3</v>
      </c>
      <c r="B365" s="86" t="s">
        <v>726</v>
      </c>
      <c r="C365" s="86" t="s">
        <v>1278</v>
      </c>
      <c r="D365" s="86" t="s">
        <v>727</v>
      </c>
      <c r="E365" s="87">
        <v>16600</v>
      </c>
      <c r="F365" s="87">
        <v>9420</v>
      </c>
      <c r="G365" s="87">
        <v>22200</v>
      </c>
      <c r="H365" s="87">
        <v>18200</v>
      </c>
      <c r="I365" s="87">
        <v>13000</v>
      </c>
      <c r="J365" s="87">
        <v>11700</v>
      </c>
      <c r="K365" s="87">
        <v>23200</v>
      </c>
      <c r="L365" s="87">
        <v>18400</v>
      </c>
      <c r="M365" s="85">
        <f t="shared" si="15"/>
        <v>18000</v>
      </c>
      <c r="N365" s="50">
        <v>365198</v>
      </c>
      <c r="O365" s="49">
        <v>349429</v>
      </c>
      <c r="P365" s="85">
        <f t="shared" si="16"/>
        <v>16000</v>
      </c>
      <c r="Q365" s="85">
        <f t="shared" si="17"/>
        <v>11000</v>
      </c>
    </row>
    <row r="366" spans="1:17">
      <c r="A366" s="86">
        <v>3</v>
      </c>
      <c r="B366" s="86" t="s">
        <v>801</v>
      </c>
      <c r="C366" s="86" t="s">
        <v>1279</v>
      </c>
      <c r="D366" s="86" t="s">
        <v>1280</v>
      </c>
      <c r="E366" s="87">
        <v>19000</v>
      </c>
      <c r="F366" s="87">
        <v>9020</v>
      </c>
      <c r="G366" s="87">
        <v>21800</v>
      </c>
      <c r="H366" s="87">
        <v>18400</v>
      </c>
      <c r="I366" s="87">
        <v>11800</v>
      </c>
      <c r="J366" s="87">
        <v>10400</v>
      </c>
      <c r="K366" s="87">
        <v>22900</v>
      </c>
      <c r="L366" s="87">
        <v>18300</v>
      </c>
      <c r="M366" s="85">
        <f t="shared" si="15"/>
        <v>18000</v>
      </c>
      <c r="N366" s="50">
        <v>593245</v>
      </c>
      <c r="O366" s="49">
        <v>577869</v>
      </c>
      <c r="P366" s="85">
        <f t="shared" si="16"/>
        <v>19000</v>
      </c>
      <c r="Q366" s="85">
        <f t="shared" si="17"/>
        <v>10000</v>
      </c>
    </row>
    <row r="367" spans="1:17">
      <c r="A367" s="86">
        <v>3</v>
      </c>
      <c r="B367" s="86" t="s">
        <v>728</v>
      </c>
      <c r="C367" s="86" t="s">
        <v>1281</v>
      </c>
      <c r="D367" s="86" t="s">
        <v>729</v>
      </c>
      <c r="E367" s="87">
        <v>14600</v>
      </c>
      <c r="F367" s="87">
        <v>9340</v>
      </c>
      <c r="G367" s="87">
        <v>22000</v>
      </c>
      <c r="H367" s="87">
        <v>18400</v>
      </c>
      <c r="I367" s="87">
        <v>13100</v>
      </c>
      <c r="J367" s="87">
        <v>11500</v>
      </c>
      <c r="K367" s="87">
        <v>23400</v>
      </c>
      <c r="L367" s="87">
        <v>18900</v>
      </c>
      <c r="M367" s="85">
        <f t="shared" si="15"/>
        <v>18000</v>
      </c>
      <c r="N367" s="50">
        <v>232132</v>
      </c>
      <c r="O367" s="49">
        <v>208914</v>
      </c>
      <c r="P367" s="85">
        <f t="shared" si="16"/>
        <v>14000</v>
      </c>
      <c r="Q367" s="85">
        <f t="shared" si="17"/>
        <v>11000</v>
      </c>
    </row>
    <row r="368" spans="1:17">
      <c r="A368" s="86">
        <v>3</v>
      </c>
      <c r="B368" s="86" t="s">
        <v>730</v>
      </c>
      <c r="C368" s="86" t="s">
        <v>1282</v>
      </c>
      <c r="D368" s="86" t="s">
        <v>731</v>
      </c>
      <c r="E368" s="87">
        <v>25800</v>
      </c>
      <c r="F368" s="87">
        <v>11900</v>
      </c>
      <c r="G368" s="87">
        <v>22100</v>
      </c>
      <c r="H368" s="87">
        <v>17000</v>
      </c>
      <c r="I368" s="87">
        <v>12200</v>
      </c>
      <c r="J368" s="87">
        <v>10700</v>
      </c>
      <c r="K368" s="87">
        <v>22800</v>
      </c>
      <c r="L368" s="87">
        <v>17000</v>
      </c>
      <c r="M368" s="85">
        <f t="shared" si="15"/>
        <v>17000</v>
      </c>
      <c r="N368" s="50">
        <v>81485</v>
      </c>
      <c r="O368" s="49">
        <v>84203</v>
      </c>
      <c r="P368" s="85">
        <f t="shared" si="16"/>
        <v>25000</v>
      </c>
      <c r="Q368" s="85">
        <f t="shared" si="17"/>
        <v>10000</v>
      </c>
    </row>
    <row r="369" spans="1:17">
      <c r="A369" s="86">
        <v>3</v>
      </c>
      <c r="B369" s="86" t="s">
        <v>732</v>
      </c>
      <c r="C369" s="86" t="s">
        <v>1283</v>
      </c>
      <c r="D369" s="86" t="s">
        <v>733</v>
      </c>
      <c r="E369" s="87">
        <v>18700</v>
      </c>
      <c r="F369" s="87">
        <v>9270</v>
      </c>
      <c r="G369" s="87">
        <v>22700</v>
      </c>
      <c r="H369" s="87">
        <v>19500</v>
      </c>
      <c r="I369" s="87">
        <v>11700</v>
      </c>
      <c r="J369" s="87">
        <v>11000</v>
      </c>
      <c r="K369" s="87">
        <v>23700</v>
      </c>
      <c r="L369" s="87">
        <v>19200</v>
      </c>
      <c r="M369" s="85">
        <f t="shared" si="15"/>
        <v>19000</v>
      </c>
      <c r="N369" s="50">
        <v>83187</v>
      </c>
      <c r="O369" s="49">
        <v>80941</v>
      </c>
      <c r="P369" s="85">
        <f t="shared" si="16"/>
        <v>18000</v>
      </c>
      <c r="Q369" s="85">
        <f t="shared" si="17"/>
        <v>11000</v>
      </c>
    </row>
    <row r="370" spans="1:17">
      <c r="A370" s="86">
        <v>3</v>
      </c>
      <c r="B370" s="86" t="s">
        <v>734</v>
      </c>
      <c r="C370" s="86" t="s">
        <v>1284</v>
      </c>
      <c r="D370" s="86" t="s">
        <v>735</v>
      </c>
      <c r="E370" s="87">
        <v>18900</v>
      </c>
      <c r="F370" s="87">
        <v>9510</v>
      </c>
      <c r="G370" s="87">
        <v>23700</v>
      </c>
      <c r="H370" s="87">
        <v>18500</v>
      </c>
      <c r="I370" s="87">
        <v>13100</v>
      </c>
      <c r="J370" s="87">
        <v>11900</v>
      </c>
      <c r="K370" s="87">
        <v>24800</v>
      </c>
      <c r="L370" s="87">
        <v>18800</v>
      </c>
      <c r="M370" s="85">
        <f t="shared" si="15"/>
        <v>18000</v>
      </c>
      <c r="N370" s="50">
        <v>93295</v>
      </c>
      <c r="O370" s="49">
        <v>86940</v>
      </c>
      <c r="P370" s="85">
        <f t="shared" si="16"/>
        <v>18000</v>
      </c>
      <c r="Q370" s="85">
        <f t="shared" si="17"/>
        <v>11000</v>
      </c>
    </row>
    <row r="371" spans="1:17">
      <c r="A371" s="86">
        <v>3</v>
      </c>
      <c r="B371" s="86" t="s">
        <v>736</v>
      </c>
      <c r="C371" s="86" t="s">
        <v>1285</v>
      </c>
      <c r="D371" s="86" t="s">
        <v>737</v>
      </c>
      <c r="E371" s="87">
        <v>14500</v>
      </c>
      <c r="F371" s="87">
        <v>9440</v>
      </c>
      <c r="G371" s="87">
        <v>21200</v>
      </c>
      <c r="H371" s="87">
        <v>17200</v>
      </c>
      <c r="I371" s="87">
        <v>12900</v>
      </c>
      <c r="J371" s="87">
        <v>12100</v>
      </c>
      <c r="K371" s="87">
        <v>22000</v>
      </c>
      <c r="L371" s="87">
        <v>17400</v>
      </c>
      <c r="M371" s="85">
        <f t="shared" si="15"/>
        <v>17000</v>
      </c>
      <c r="N371" s="50">
        <v>138146</v>
      </c>
      <c r="O371" s="49">
        <v>135817</v>
      </c>
      <c r="P371" s="85">
        <f t="shared" si="16"/>
        <v>14000</v>
      </c>
      <c r="Q371" s="85">
        <f t="shared" si="17"/>
        <v>12000</v>
      </c>
    </row>
    <row r="372" spans="1:17">
      <c r="A372" s="86">
        <v>3</v>
      </c>
      <c r="B372" s="86" t="s">
        <v>738</v>
      </c>
      <c r="C372" s="86" t="s">
        <v>1286</v>
      </c>
      <c r="D372" s="86" t="s">
        <v>739</v>
      </c>
      <c r="E372" s="87">
        <v>17000</v>
      </c>
      <c r="F372" s="87">
        <v>9920</v>
      </c>
      <c r="G372" s="87">
        <v>22100</v>
      </c>
      <c r="H372" s="87">
        <v>19000</v>
      </c>
      <c r="I372" s="87">
        <v>11200</v>
      </c>
      <c r="J372" s="87">
        <v>10500</v>
      </c>
      <c r="K372" s="87">
        <v>22600</v>
      </c>
      <c r="L372" s="87">
        <v>18600</v>
      </c>
      <c r="M372" s="85">
        <f t="shared" si="15"/>
        <v>18000</v>
      </c>
      <c r="N372" s="50">
        <v>337727</v>
      </c>
      <c r="O372" s="49">
        <v>321067</v>
      </c>
      <c r="P372" s="85">
        <f t="shared" si="16"/>
        <v>17000</v>
      </c>
      <c r="Q372" s="85">
        <f t="shared" si="17"/>
        <v>10000</v>
      </c>
    </row>
    <row r="373" spans="1:17">
      <c r="A373" s="86">
        <v>3</v>
      </c>
      <c r="B373" s="86" t="s">
        <v>740</v>
      </c>
      <c r="C373" s="86" t="s">
        <v>1287</v>
      </c>
      <c r="D373" s="86" t="s">
        <v>741</v>
      </c>
      <c r="E373" s="87">
        <v>15700</v>
      </c>
      <c r="F373" s="87">
        <v>10600</v>
      </c>
      <c r="G373" s="87">
        <v>22000</v>
      </c>
      <c r="H373" s="87">
        <v>17200</v>
      </c>
      <c r="I373" s="87">
        <v>14600</v>
      </c>
      <c r="J373" s="87">
        <v>13200</v>
      </c>
      <c r="K373" s="87">
        <v>24800</v>
      </c>
      <c r="L373" s="87">
        <v>19600</v>
      </c>
      <c r="M373" s="85">
        <f t="shared" si="15"/>
        <v>19000</v>
      </c>
      <c r="N373" s="50">
        <v>21349</v>
      </c>
      <c r="O373" s="49">
        <v>19245</v>
      </c>
      <c r="P373" s="85">
        <f t="shared" si="16"/>
        <v>15000</v>
      </c>
      <c r="Q373" s="85">
        <f t="shared" si="17"/>
        <v>13000</v>
      </c>
    </row>
    <row r="374" spans="1:17">
      <c r="A374" s="86">
        <v>3</v>
      </c>
      <c r="B374" s="86" t="s">
        <v>742</v>
      </c>
      <c r="C374" s="86" t="s">
        <v>1288</v>
      </c>
      <c r="D374" s="86" t="s">
        <v>743</v>
      </c>
      <c r="E374" s="87">
        <v>18000</v>
      </c>
      <c r="F374" s="87">
        <v>10400</v>
      </c>
      <c r="G374" s="87">
        <v>22800</v>
      </c>
      <c r="H374" s="87">
        <v>18000</v>
      </c>
      <c r="I374" s="87">
        <v>14300</v>
      </c>
      <c r="J374" s="87">
        <v>12300</v>
      </c>
      <c r="K374" s="87">
        <v>25400</v>
      </c>
      <c r="L374" s="87">
        <v>19000</v>
      </c>
      <c r="M374" s="85">
        <f t="shared" si="15"/>
        <v>19000</v>
      </c>
      <c r="N374" s="50">
        <v>146652</v>
      </c>
      <c r="O374" s="49">
        <v>134949</v>
      </c>
      <c r="P374" s="85">
        <f t="shared" si="16"/>
        <v>18000</v>
      </c>
      <c r="Q374" s="85">
        <f t="shared" si="17"/>
        <v>12000</v>
      </c>
    </row>
    <row r="375" spans="1:17">
      <c r="A375" s="86">
        <v>3</v>
      </c>
      <c r="B375" s="86" t="s">
        <v>744</v>
      </c>
      <c r="C375" s="86" t="s">
        <v>1289</v>
      </c>
      <c r="D375" s="86" t="s">
        <v>745</v>
      </c>
      <c r="E375" s="87">
        <v>19200</v>
      </c>
      <c r="F375" s="87">
        <v>11000</v>
      </c>
      <c r="G375" s="87">
        <v>22800</v>
      </c>
      <c r="H375" s="87">
        <v>19200</v>
      </c>
      <c r="I375" s="87">
        <v>12000</v>
      </c>
      <c r="J375" s="87">
        <v>11200</v>
      </c>
      <c r="K375" s="87">
        <v>24000</v>
      </c>
      <c r="L375" s="87">
        <v>19400</v>
      </c>
      <c r="M375" s="85">
        <f t="shared" si="15"/>
        <v>19000</v>
      </c>
      <c r="N375" s="50">
        <v>174908</v>
      </c>
      <c r="O375" s="49">
        <v>172867</v>
      </c>
      <c r="P375" s="85">
        <f t="shared" si="16"/>
        <v>19000</v>
      </c>
      <c r="Q375" s="85">
        <f t="shared" si="17"/>
        <v>11000</v>
      </c>
    </row>
    <row r="376" spans="1:17">
      <c r="A376" s="86">
        <v>3</v>
      </c>
      <c r="B376" s="86" t="s">
        <v>748</v>
      </c>
      <c r="C376" s="86" t="s">
        <v>1290</v>
      </c>
      <c r="D376" s="86" t="s">
        <v>749</v>
      </c>
      <c r="E376" s="87">
        <v>20800</v>
      </c>
      <c r="F376" s="87">
        <v>7950</v>
      </c>
      <c r="G376" s="87">
        <v>26500</v>
      </c>
      <c r="H376" s="87">
        <v>24200</v>
      </c>
      <c r="I376" s="87">
        <v>12000</v>
      </c>
      <c r="J376" s="87">
        <v>12800</v>
      </c>
      <c r="K376" s="87">
        <v>27800</v>
      </c>
      <c r="L376" s="87">
        <v>23600</v>
      </c>
      <c r="M376" s="85">
        <f t="shared" si="15"/>
        <v>23000</v>
      </c>
      <c r="N376" s="50">
        <v>23167</v>
      </c>
      <c r="O376" s="49">
        <v>21988</v>
      </c>
      <c r="P376" s="85">
        <f t="shared" si="16"/>
        <v>20000</v>
      </c>
      <c r="Q376" s="85">
        <f t="shared" si="17"/>
        <v>12000</v>
      </c>
    </row>
    <row r="377" spans="1:17">
      <c r="A377" s="86">
        <v>3</v>
      </c>
      <c r="B377" s="86" t="s">
        <v>750</v>
      </c>
      <c r="C377" s="86" t="s">
        <v>1291</v>
      </c>
      <c r="D377" s="86" t="s">
        <v>751</v>
      </c>
      <c r="E377" s="87">
        <v>21900</v>
      </c>
      <c r="F377" s="87">
        <v>11800</v>
      </c>
      <c r="G377" s="87">
        <v>24000</v>
      </c>
      <c r="H377" s="87">
        <v>19300</v>
      </c>
      <c r="I377" s="87">
        <v>14400</v>
      </c>
      <c r="J377" s="87">
        <v>13000</v>
      </c>
      <c r="K377" s="87">
        <v>25100</v>
      </c>
      <c r="L377" s="87">
        <v>19400</v>
      </c>
      <c r="M377" s="85">
        <f t="shared" si="15"/>
        <v>19000</v>
      </c>
      <c r="N377" s="50">
        <v>112799</v>
      </c>
      <c r="O377" s="49">
        <v>112097</v>
      </c>
      <c r="P377" s="85">
        <f t="shared" si="16"/>
        <v>21000</v>
      </c>
      <c r="Q377" s="85">
        <f t="shared" si="17"/>
        <v>13000</v>
      </c>
    </row>
    <row r="378" spans="1:17">
      <c r="A378" s="86">
        <v>3</v>
      </c>
      <c r="B378" s="86" t="s">
        <v>752</v>
      </c>
      <c r="C378" s="86" t="s">
        <v>1292</v>
      </c>
      <c r="D378" s="86" t="s">
        <v>753</v>
      </c>
      <c r="E378" s="87">
        <v>18000</v>
      </c>
      <c r="F378" s="87">
        <v>10400</v>
      </c>
      <c r="G378" s="87">
        <v>23300</v>
      </c>
      <c r="H378" s="87">
        <v>19100</v>
      </c>
      <c r="I378" s="87">
        <v>12700</v>
      </c>
      <c r="J378" s="87">
        <v>11000</v>
      </c>
      <c r="K378" s="87">
        <v>24100</v>
      </c>
      <c r="L378" s="87">
        <v>18800</v>
      </c>
      <c r="M378" s="85">
        <f t="shared" si="15"/>
        <v>18000</v>
      </c>
      <c r="N378" s="50">
        <v>313830</v>
      </c>
      <c r="O378" s="49">
        <v>302216</v>
      </c>
      <c r="P378" s="85">
        <f t="shared" si="16"/>
        <v>18000</v>
      </c>
      <c r="Q378" s="85">
        <f t="shared" si="17"/>
        <v>11000</v>
      </c>
    </row>
    <row r="379" spans="1:17">
      <c r="A379" s="86">
        <v>3</v>
      </c>
      <c r="B379" s="86" t="s">
        <v>754</v>
      </c>
      <c r="C379" s="86" t="s">
        <v>1293</v>
      </c>
      <c r="D379" s="86" t="s">
        <v>755</v>
      </c>
      <c r="E379" s="87">
        <v>20400</v>
      </c>
      <c r="F379" s="87">
        <v>10300</v>
      </c>
      <c r="G379" s="87">
        <v>27600</v>
      </c>
      <c r="H379" s="87">
        <v>18900</v>
      </c>
      <c r="I379" s="87">
        <v>16300</v>
      </c>
      <c r="J379" s="87">
        <v>12000</v>
      </c>
      <c r="K379" s="87">
        <v>29600</v>
      </c>
      <c r="L379" s="87">
        <v>20800</v>
      </c>
      <c r="M379" s="85">
        <f t="shared" si="15"/>
        <v>20000</v>
      </c>
      <c r="N379" s="50">
        <v>90247</v>
      </c>
      <c r="O379" s="49">
        <v>86212</v>
      </c>
      <c r="P379" s="85">
        <f t="shared" si="16"/>
        <v>20000</v>
      </c>
      <c r="Q379" s="85">
        <f t="shared" si="17"/>
        <v>12000</v>
      </c>
    </row>
    <row r="380" spans="1:17">
      <c r="A380" s="86">
        <v>3</v>
      </c>
      <c r="B380" s="86" t="s">
        <v>758</v>
      </c>
      <c r="C380" s="86" t="s">
        <v>1294</v>
      </c>
      <c r="D380" s="86" t="s">
        <v>759</v>
      </c>
      <c r="E380" s="87">
        <v>13700</v>
      </c>
      <c r="F380" s="87">
        <v>9650</v>
      </c>
      <c r="G380" s="87">
        <v>22700</v>
      </c>
      <c r="H380" s="87">
        <v>18700</v>
      </c>
      <c r="I380" s="87">
        <v>11200</v>
      </c>
      <c r="J380" s="87">
        <v>10600</v>
      </c>
      <c r="K380" s="87">
        <v>23000</v>
      </c>
      <c r="L380" s="87">
        <v>18700</v>
      </c>
      <c r="M380" s="85">
        <f t="shared" si="15"/>
        <v>18000</v>
      </c>
      <c r="N380" s="50">
        <v>175118</v>
      </c>
      <c r="O380" s="49">
        <v>158714</v>
      </c>
      <c r="P380" s="85">
        <f t="shared" si="16"/>
        <v>13000</v>
      </c>
      <c r="Q380" s="85">
        <f t="shared" si="17"/>
        <v>10000</v>
      </c>
    </row>
    <row r="381" spans="1:17">
      <c r="A381" s="86">
        <v>3</v>
      </c>
      <c r="B381" s="86" t="s">
        <v>723</v>
      </c>
      <c r="C381" s="86" t="s">
        <v>1295</v>
      </c>
      <c r="D381" s="86" t="s">
        <v>784</v>
      </c>
      <c r="E381" s="87">
        <v>15200</v>
      </c>
      <c r="F381" s="87">
        <v>8890</v>
      </c>
      <c r="G381" s="87">
        <v>20600</v>
      </c>
      <c r="H381" s="87">
        <v>17500</v>
      </c>
      <c r="I381" s="87">
        <v>13600</v>
      </c>
      <c r="J381" s="87">
        <v>11600</v>
      </c>
      <c r="K381" s="87">
        <v>23100</v>
      </c>
      <c r="L381" s="87">
        <v>19900</v>
      </c>
      <c r="M381" s="85">
        <f t="shared" si="15"/>
        <v>19000</v>
      </c>
      <c r="N381" s="50">
        <v>27684</v>
      </c>
      <c r="O381" s="49">
        <v>26502</v>
      </c>
      <c r="P381" s="85">
        <f t="shared" si="16"/>
        <v>15000</v>
      </c>
      <c r="Q381" s="85">
        <f t="shared" si="17"/>
        <v>11000</v>
      </c>
    </row>
    <row r="382" spans="1:17">
      <c r="A382" s="86">
        <v>4</v>
      </c>
      <c r="B382" s="86" t="s">
        <v>821</v>
      </c>
      <c r="C382" s="86" t="s">
        <v>1296</v>
      </c>
      <c r="D382" s="86" t="s">
        <v>760</v>
      </c>
      <c r="E382" s="87">
        <v>15600</v>
      </c>
      <c r="F382" s="87">
        <v>8280</v>
      </c>
      <c r="G382" s="87">
        <v>22600</v>
      </c>
      <c r="H382" s="87">
        <v>19300</v>
      </c>
      <c r="I382" s="87">
        <v>14600</v>
      </c>
      <c r="J382" s="87">
        <v>11700</v>
      </c>
      <c r="K382" s="87">
        <v>24700</v>
      </c>
      <c r="L382" s="87">
        <v>20100</v>
      </c>
      <c r="M382" s="85">
        <f t="shared" si="15"/>
        <v>20000</v>
      </c>
      <c r="N382" s="48">
        <v>53428</v>
      </c>
      <c r="O382" s="49">
        <v>48366</v>
      </c>
      <c r="P382" s="85">
        <f t="shared" si="16"/>
        <v>15000</v>
      </c>
      <c r="Q382" s="85">
        <f t="shared" si="17"/>
        <v>11000</v>
      </c>
    </row>
    <row r="383" spans="1:17">
      <c r="A383" s="86">
        <v>4</v>
      </c>
      <c r="B383" s="86" t="s">
        <v>825</v>
      </c>
      <c r="C383" s="86" t="s">
        <v>1297</v>
      </c>
      <c r="D383" s="86" t="s">
        <v>761</v>
      </c>
      <c r="E383" s="87">
        <v>16300</v>
      </c>
      <c r="F383" s="87">
        <v>9350</v>
      </c>
      <c r="G383" s="87">
        <v>22100</v>
      </c>
      <c r="H383" s="87">
        <v>18900</v>
      </c>
      <c r="I383" s="87">
        <v>14700</v>
      </c>
      <c r="J383" s="87">
        <v>10900</v>
      </c>
      <c r="K383" s="87">
        <v>24100</v>
      </c>
      <c r="L383" s="87">
        <v>18600</v>
      </c>
      <c r="M383" s="85">
        <f t="shared" si="15"/>
        <v>18000</v>
      </c>
      <c r="N383" s="48">
        <v>78078</v>
      </c>
      <c r="O383" s="49">
        <v>73244</v>
      </c>
      <c r="P383" s="85">
        <f t="shared" si="16"/>
        <v>16000</v>
      </c>
      <c r="Q383" s="85">
        <f t="shared" si="17"/>
        <v>10000</v>
      </c>
    </row>
    <row r="384" spans="1:17">
      <c r="A384" s="86">
        <v>4</v>
      </c>
      <c r="B384" s="86" t="s">
        <v>816</v>
      </c>
      <c r="C384" s="86" t="s">
        <v>1298</v>
      </c>
      <c r="D384" s="86" t="s">
        <v>762</v>
      </c>
      <c r="E384" s="87">
        <v>17800</v>
      </c>
      <c r="F384" s="87">
        <v>7880</v>
      </c>
      <c r="G384" s="87">
        <v>19000</v>
      </c>
      <c r="H384" s="87">
        <v>16600</v>
      </c>
      <c r="I384" s="87">
        <v>11600</v>
      </c>
      <c r="J384" s="87">
        <v>7730</v>
      </c>
      <c r="K384" s="87">
        <v>22200</v>
      </c>
      <c r="L384" s="87">
        <v>17600</v>
      </c>
      <c r="M384" s="85">
        <f t="shared" si="15"/>
        <v>17000</v>
      </c>
      <c r="N384" s="48">
        <v>59340</v>
      </c>
      <c r="O384" s="49">
        <v>54263</v>
      </c>
      <c r="P384" s="85">
        <f t="shared" si="16"/>
        <v>17000</v>
      </c>
      <c r="Q384" s="85">
        <f t="shared" si="17"/>
        <v>7000</v>
      </c>
    </row>
    <row r="385" spans="1:17">
      <c r="A385" s="86">
        <v>4</v>
      </c>
      <c r="B385" s="86" t="s">
        <v>808</v>
      </c>
      <c r="C385" s="86" t="s">
        <v>1299</v>
      </c>
      <c r="D385" s="86" t="s">
        <v>763</v>
      </c>
      <c r="E385" s="87">
        <v>19500</v>
      </c>
      <c r="F385" s="87">
        <v>10000</v>
      </c>
      <c r="G385" s="87">
        <v>22500</v>
      </c>
      <c r="H385" s="87">
        <v>17800</v>
      </c>
      <c r="I385" s="87">
        <v>12800</v>
      </c>
      <c r="J385" s="87">
        <v>11000</v>
      </c>
      <c r="K385" s="87">
        <v>24200</v>
      </c>
      <c r="L385" s="87">
        <v>18100</v>
      </c>
      <c r="M385" s="85">
        <f t="shared" si="15"/>
        <v>18000</v>
      </c>
      <c r="N385" s="48">
        <v>64044</v>
      </c>
      <c r="O385" s="49">
        <v>58610</v>
      </c>
      <c r="P385" s="85">
        <f t="shared" si="16"/>
        <v>19000</v>
      </c>
      <c r="Q385" s="85">
        <f t="shared" si="17"/>
        <v>11000</v>
      </c>
    </row>
    <row r="386" spans="1:17">
      <c r="A386" s="86">
        <v>4</v>
      </c>
      <c r="B386" s="86" t="s">
        <v>805</v>
      </c>
      <c r="C386" s="86" t="s">
        <v>1300</v>
      </c>
      <c r="D386" s="86" t="s">
        <v>764</v>
      </c>
      <c r="E386" s="87">
        <v>16600</v>
      </c>
      <c r="F386" s="87">
        <v>11400</v>
      </c>
      <c r="G386" s="87">
        <v>18000</v>
      </c>
      <c r="H386" s="87">
        <v>14400</v>
      </c>
      <c r="I386" s="87">
        <v>11200</v>
      </c>
      <c r="J386" s="87">
        <v>8420</v>
      </c>
      <c r="K386" s="87">
        <v>21600</v>
      </c>
      <c r="L386" s="87">
        <v>15900</v>
      </c>
      <c r="M386" s="85">
        <f t="shared" si="15"/>
        <v>15000</v>
      </c>
      <c r="N386" s="48">
        <v>31224</v>
      </c>
      <c r="O386" s="49">
        <v>26894</v>
      </c>
      <c r="P386" s="85">
        <f t="shared" si="16"/>
        <v>16000</v>
      </c>
      <c r="Q386" s="85">
        <f t="shared" si="17"/>
        <v>8000</v>
      </c>
    </row>
    <row r="387" spans="1:17">
      <c r="A387" s="86">
        <v>4</v>
      </c>
      <c r="B387" s="86" t="s">
        <v>818</v>
      </c>
      <c r="C387" s="86" t="s">
        <v>1301</v>
      </c>
      <c r="D387" s="86" t="s">
        <v>765</v>
      </c>
      <c r="E387" s="87">
        <v>19700</v>
      </c>
      <c r="F387" s="87">
        <v>9300</v>
      </c>
      <c r="G387" s="87">
        <v>19900</v>
      </c>
      <c r="H387" s="87">
        <v>16300</v>
      </c>
      <c r="I387" s="87">
        <v>11500</v>
      </c>
      <c r="J387" s="87">
        <v>9570</v>
      </c>
      <c r="K387" s="87">
        <v>22800</v>
      </c>
      <c r="L387" s="87">
        <v>17500</v>
      </c>
      <c r="M387" s="85">
        <f t="shared" ref="M387:M407" si="18">INT(L387/1000)*1000</f>
        <v>17000</v>
      </c>
      <c r="N387" s="48">
        <v>48339</v>
      </c>
      <c r="O387" s="49">
        <v>41392</v>
      </c>
      <c r="P387" s="85">
        <f t="shared" ref="P387:P407" si="19">INT(E387/1000)*1000</f>
        <v>19000</v>
      </c>
      <c r="Q387" s="85">
        <f t="shared" ref="Q387:Q407" si="20">INT(J387/1000)*1000</f>
        <v>9000</v>
      </c>
    </row>
    <row r="388" spans="1:17">
      <c r="A388" s="86">
        <v>4</v>
      </c>
      <c r="B388" s="86" t="s">
        <v>827</v>
      </c>
      <c r="C388" s="86" t="s">
        <v>1302</v>
      </c>
      <c r="D388" s="86" t="s">
        <v>766</v>
      </c>
      <c r="E388" s="87">
        <v>23200</v>
      </c>
      <c r="F388" s="87">
        <v>7710</v>
      </c>
      <c r="G388" s="87">
        <v>21500</v>
      </c>
      <c r="H388" s="87">
        <v>18000</v>
      </c>
      <c r="I388" s="87">
        <v>13300</v>
      </c>
      <c r="J388" s="87">
        <v>11200</v>
      </c>
      <c r="K388" s="87">
        <v>23300</v>
      </c>
      <c r="L388" s="87">
        <v>18100</v>
      </c>
      <c r="M388" s="85">
        <f t="shared" si="18"/>
        <v>18000</v>
      </c>
      <c r="N388" s="48">
        <v>280962</v>
      </c>
      <c r="O388" s="49">
        <v>277391</v>
      </c>
      <c r="P388" s="85">
        <f t="shared" si="19"/>
        <v>23000</v>
      </c>
      <c r="Q388" s="85">
        <f t="shared" si="20"/>
        <v>11000</v>
      </c>
    </row>
    <row r="389" spans="1:17">
      <c r="A389" s="86">
        <v>4</v>
      </c>
      <c r="B389" s="86" t="s">
        <v>823</v>
      </c>
      <c r="C389" s="86" t="s">
        <v>1303</v>
      </c>
      <c r="D389" s="86" t="s">
        <v>767</v>
      </c>
      <c r="E389" s="87">
        <v>12000</v>
      </c>
      <c r="F389" s="87">
        <v>8260</v>
      </c>
      <c r="G389" s="87">
        <v>21700</v>
      </c>
      <c r="H389" s="87">
        <v>18400</v>
      </c>
      <c r="I389" s="87">
        <v>13600</v>
      </c>
      <c r="J389" s="87">
        <v>9950</v>
      </c>
      <c r="K389" s="87">
        <v>22300</v>
      </c>
      <c r="L389" s="87">
        <v>18500</v>
      </c>
      <c r="M389" s="85">
        <f t="shared" si="18"/>
        <v>18000</v>
      </c>
      <c r="N389" s="48">
        <v>39114</v>
      </c>
      <c r="O389" s="49">
        <v>37659</v>
      </c>
      <c r="P389" s="85">
        <f t="shared" si="19"/>
        <v>12000</v>
      </c>
      <c r="Q389" s="85">
        <f t="shared" si="20"/>
        <v>9000</v>
      </c>
    </row>
    <row r="390" spans="1:17">
      <c r="A390" s="86">
        <v>4</v>
      </c>
      <c r="B390" s="86" t="s">
        <v>826</v>
      </c>
      <c r="C390" s="86" t="s">
        <v>1304</v>
      </c>
      <c r="D390" s="86" t="s">
        <v>768</v>
      </c>
      <c r="E390" s="87">
        <v>20200</v>
      </c>
      <c r="F390" s="87">
        <v>9170</v>
      </c>
      <c r="G390" s="87">
        <v>24800</v>
      </c>
      <c r="H390" s="87">
        <v>20400</v>
      </c>
      <c r="I390" s="87">
        <v>13400</v>
      </c>
      <c r="J390" s="87">
        <v>12300</v>
      </c>
      <c r="K390" s="87">
        <v>25800</v>
      </c>
      <c r="L390" s="87">
        <v>19700</v>
      </c>
      <c r="M390" s="85">
        <f t="shared" si="18"/>
        <v>19000</v>
      </c>
      <c r="N390" s="48">
        <v>67242</v>
      </c>
      <c r="O390" s="49">
        <v>66488</v>
      </c>
      <c r="P390" s="85">
        <f t="shared" si="19"/>
        <v>20000</v>
      </c>
      <c r="Q390" s="85">
        <f t="shared" si="20"/>
        <v>12000</v>
      </c>
    </row>
    <row r="391" spans="1:17">
      <c r="A391" s="86">
        <v>4</v>
      </c>
      <c r="B391" s="86" t="s">
        <v>804</v>
      </c>
      <c r="C391" s="86" t="s">
        <v>1305</v>
      </c>
      <c r="D391" s="86" t="s">
        <v>769</v>
      </c>
      <c r="E391" s="87">
        <v>17200</v>
      </c>
      <c r="F391" s="87">
        <v>10800</v>
      </c>
      <c r="G391" s="87">
        <v>19600</v>
      </c>
      <c r="H391" s="87">
        <v>15600</v>
      </c>
      <c r="I391" s="87">
        <v>14000</v>
      </c>
      <c r="J391" s="87">
        <v>12200</v>
      </c>
      <c r="K391" s="87">
        <v>22200</v>
      </c>
      <c r="L391" s="87">
        <v>16900</v>
      </c>
      <c r="M391" s="85">
        <f t="shared" si="18"/>
        <v>16000</v>
      </c>
      <c r="N391" s="48">
        <v>59067</v>
      </c>
      <c r="O391" s="49">
        <v>56315</v>
      </c>
      <c r="P391" s="85">
        <f t="shared" si="19"/>
        <v>17000</v>
      </c>
      <c r="Q391" s="85">
        <f t="shared" si="20"/>
        <v>12000</v>
      </c>
    </row>
    <row r="392" spans="1:17">
      <c r="A392" s="86">
        <v>4</v>
      </c>
      <c r="B392" s="86" t="s">
        <v>810</v>
      </c>
      <c r="C392" s="86" t="s">
        <v>1306</v>
      </c>
      <c r="D392" s="86" t="s">
        <v>770</v>
      </c>
      <c r="E392" s="87">
        <v>14200</v>
      </c>
      <c r="F392" s="87">
        <v>8620</v>
      </c>
      <c r="G392" s="87">
        <v>19000</v>
      </c>
      <c r="H392" s="87">
        <v>16500</v>
      </c>
      <c r="I392" s="87">
        <v>10900</v>
      </c>
      <c r="J392" s="87">
        <v>8910</v>
      </c>
      <c r="K392" s="87">
        <v>21800</v>
      </c>
      <c r="L392" s="87">
        <v>16900</v>
      </c>
      <c r="M392" s="85">
        <f t="shared" si="18"/>
        <v>16000</v>
      </c>
      <c r="N392" s="48">
        <v>37013</v>
      </c>
      <c r="O392" s="49">
        <v>32581</v>
      </c>
      <c r="P392" s="85">
        <f t="shared" si="19"/>
        <v>14000</v>
      </c>
      <c r="Q392" s="85">
        <f t="shared" si="20"/>
        <v>8000</v>
      </c>
    </row>
    <row r="393" spans="1:17">
      <c r="A393" s="86">
        <v>4</v>
      </c>
      <c r="B393" s="86" t="s">
        <v>815</v>
      </c>
      <c r="C393" s="86" t="s">
        <v>1307</v>
      </c>
      <c r="D393" s="86" t="s">
        <v>771</v>
      </c>
      <c r="E393" s="87">
        <v>15300</v>
      </c>
      <c r="F393" s="87">
        <v>8800</v>
      </c>
      <c r="G393" s="87">
        <v>19700</v>
      </c>
      <c r="H393" s="87">
        <v>16800</v>
      </c>
      <c r="I393" s="87">
        <v>11700</v>
      </c>
      <c r="J393" s="87">
        <v>10500</v>
      </c>
      <c r="K393" s="87">
        <v>21200</v>
      </c>
      <c r="L393" s="87">
        <v>17300</v>
      </c>
      <c r="M393" s="85">
        <f t="shared" si="18"/>
        <v>17000</v>
      </c>
      <c r="N393" s="48">
        <v>93023</v>
      </c>
      <c r="O393" s="49">
        <v>80671</v>
      </c>
      <c r="P393" s="85">
        <f t="shared" si="19"/>
        <v>15000</v>
      </c>
      <c r="Q393" s="85">
        <f t="shared" si="20"/>
        <v>10000</v>
      </c>
    </row>
    <row r="394" spans="1:17">
      <c r="A394" s="86">
        <v>4</v>
      </c>
      <c r="B394" s="86" t="s">
        <v>802</v>
      </c>
      <c r="C394" s="86" t="s">
        <v>1308</v>
      </c>
      <c r="D394" s="86" t="s">
        <v>793</v>
      </c>
      <c r="E394" s="87">
        <v>19200</v>
      </c>
      <c r="F394" s="87">
        <v>11100</v>
      </c>
      <c r="G394" s="87">
        <v>18700</v>
      </c>
      <c r="H394" s="87">
        <v>15300</v>
      </c>
      <c r="I394" s="87">
        <v>12700</v>
      </c>
      <c r="J394" s="87">
        <v>10900</v>
      </c>
      <c r="K394" s="87">
        <v>20700</v>
      </c>
      <c r="L394" s="87">
        <v>15800</v>
      </c>
      <c r="M394" s="85">
        <f t="shared" si="18"/>
        <v>15000</v>
      </c>
      <c r="N394" s="48">
        <v>107877</v>
      </c>
      <c r="O394" s="49">
        <v>105066</v>
      </c>
      <c r="P394" s="85">
        <f t="shared" si="19"/>
        <v>19000</v>
      </c>
      <c r="Q394" s="85">
        <f t="shared" si="20"/>
        <v>10000</v>
      </c>
    </row>
    <row r="395" spans="1:17">
      <c r="A395" s="86">
        <v>4</v>
      </c>
      <c r="B395" s="86" t="s">
        <v>819</v>
      </c>
      <c r="C395" s="86" t="s">
        <v>1309</v>
      </c>
      <c r="D395" s="86" t="s">
        <v>772</v>
      </c>
      <c r="E395" s="87">
        <v>16100</v>
      </c>
      <c r="F395" s="87">
        <v>9470</v>
      </c>
      <c r="G395" s="87">
        <v>20700</v>
      </c>
      <c r="H395" s="87">
        <v>17600</v>
      </c>
      <c r="I395" s="87">
        <v>14600</v>
      </c>
      <c r="J395" s="87">
        <v>13100</v>
      </c>
      <c r="K395" s="87">
        <v>23400</v>
      </c>
      <c r="L395" s="87">
        <v>19200</v>
      </c>
      <c r="M395" s="85">
        <f t="shared" si="18"/>
        <v>19000</v>
      </c>
      <c r="N395" s="48">
        <v>69731</v>
      </c>
      <c r="O395" s="49">
        <v>63828</v>
      </c>
      <c r="P395" s="85">
        <f t="shared" si="19"/>
        <v>16000</v>
      </c>
      <c r="Q395" s="85">
        <f t="shared" si="20"/>
        <v>13000</v>
      </c>
    </row>
    <row r="396" spans="1:17">
      <c r="A396" s="86">
        <v>4</v>
      </c>
      <c r="B396" s="86" t="s">
        <v>814</v>
      </c>
      <c r="C396" s="86" t="s">
        <v>1310</v>
      </c>
      <c r="D396" s="86" t="s">
        <v>773</v>
      </c>
      <c r="E396" s="87">
        <v>14900</v>
      </c>
      <c r="F396" s="87">
        <v>8590</v>
      </c>
      <c r="G396" s="87">
        <v>18400</v>
      </c>
      <c r="H396" s="87">
        <v>16300</v>
      </c>
      <c r="I396" s="87">
        <v>10700</v>
      </c>
      <c r="J396" s="87">
        <v>9740</v>
      </c>
      <c r="K396" s="87">
        <v>21100</v>
      </c>
      <c r="L396" s="87">
        <v>17100</v>
      </c>
      <c r="M396" s="85">
        <f t="shared" si="18"/>
        <v>17000</v>
      </c>
      <c r="N396" s="48">
        <v>57852</v>
      </c>
      <c r="O396" s="49">
        <v>47735</v>
      </c>
      <c r="P396" s="85">
        <f t="shared" si="19"/>
        <v>14000</v>
      </c>
      <c r="Q396" s="85">
        <f t="shared" si="20"/>
        <v>9000</v>
      </c>
    </row>
    <row r="397" spans="1:17">
      <c r="A397" s="86">
        <v>4</v>
      </c>
      <c r="B397" s="86" t="s">
        <v>813</v>
      </c>
      <c r="C397" s="86" t="s">
        <v>1311</v>
      </c>
      <c r="D397" s="86" t="s">
        <v>774</v>
      </c>
      <c r="E397" s="87">
        <v>11300</v>
      </c>
      <c r="F397" s="87">
        <v>7070</v>
      </c>
      <c r="G397" s="87">
        <v>19800</v>
      </c>
      <c r="H397" s="87">
        <v>16000</v>
      </c>
      <c r="I397" s="87">
        <v>12500</v>
      </c>
      <c r="J397" s="87">
        <v>11900</v>
      </c>
      <c r="K397" s="87">
        <v>22100</v>
      </c>
      <c r="L397" s="87">
        <v>17000</v>
      </c>
      <c r="M397" s="85">
        <f t="shared" si="18"/>
        <v>17000</v>
      </c>
      <c r="N397" s="48">
        <v>61805</v>
      </c>
      <c r="O397" s="49">
        <v>57527</v>
      </c>
      <c r="P397" s="85">
        <f t="shared" si="19"/>
        <v>11000</v>
      </c>
      <c r="Q397" s="85">
        <f t="shared" si="20"/>
        <v>11000</v>
      </c>
    </row>
    <row r="398" spans="1:17">
      <c r="A398" s="86">
        <v>4</v>
      </c>
      <c r="B398" s="86" t="s">
        <v>807</v>
      </c>
      <c r="C398" s="86" t="s">
        <v>1312</v>
      </c>
      <c r="D398" s="86" t="s">
        <v>775</v>
      </c>
      <c r="E398" s="87">
        <v>26000</v>
      </c>
      <c r="F398" s="87">
        <v>8320</v>
      </c>
      <c r="G398" s="87">
        <v>22500</v>
      </c>
      <c r="H398" s="87">
        <v>18800</v>
      </c>
      <c r="I398" s="87">
        <v>12700</v>
      </c>
      <c r="J398" s="87">
        <v>11800</v>
      </c>
      <c r="K398" s="87">
        <v>24900</v>
      </c>
      <c r="L398" s="87">
        <v>19200</v>
      </c>
      <c r="M398" s="85">
        <f t="shared" si="18"/>
        <v>19000</v>
      </c>
      <c r="N398" s="48">
        <v>32180</v>
      </c>
      <c r="O398" s="49">
        <v>30832</v>
      </c>
      <c r="P398" s="85">
        <f t="shared" si="19"/>
        <v>26000</v>
      </c>
      <c r="Q398" s="85">
        <f t="shared" si="20"/>
        <v>11000</v>
      </c>
    </row>
    <row r="399" spans="1:17">
      <c r="A399" s="86">
        <v>4</v>
      </c>
      <c r="B399" s="86" t="s">
        <v>803</v>
      </c>
      <c r="C399" s="86" t="s">
        <v>1313</v>
      </c>
      <c r="D399" s="86" t="s">
        <v>776</v>
      </c>
      <c r="E399" s="87">
        <v>12200</v>
      </c>
      <c r="F399" s="87">
        <v>7890</v>
      </c>
      <c r="G399" s="87">
        <v>17500</v>
      </c>
      <c r="H399" s="87">
        <v>14700</v>
      </c>
      <c r="I399" s="87">
        <v>12800</v>
      </c>
      <c r="J399" s="87">
        <v>6980</v>
      </c>
      <c r="K399" s="87">
        <v>20400</v>
      </c>
      <c r="L399" s="87">
        <v>16100</v>
      </c>
      <c r="M399" s="85">
        <f t="shared" si="18"/>
        <v>16000</v>
      </c>
      <c r="N399" s="48">
        <v>33536</v>
      </c>
      <c r="O399" s="49">
        <v>32422</v>
      </c>
      <c r="P399" s="85">
        <f t="shared" si="19"/>
        <v>12000</v>
      </c>
      <c r="Q399" s="85">
        <f t="shared" si="20"/>
        <v>6000</v>
      </c>
    </row>
    <row r="400" spans="1:17">
      <c r="A400" s="86">
        <v>4</v>
      </c>
      <c r="B400" s="86" t="s">
        <v>820</v>
      </c>
      <c r="C400" s="86" t="s">
        <v>1314</v>
      </c>
      <c r="D400" s="86" t="s">
        <v>777</v>
      </c>
      <c r="E400" s="87">
        <v>18400</v>
      </c>
      <c r="F400" s="87">
        <v>9370</v>
      </c>
      <c r="G400" s="87">
        <v>23200</v>
      </c>
      <c r="H400" s="87">
        <v>18800</v>
      </c>
      <c r="I400" s="87">
        <v>15000</v>
      </c>
      <c r="J400" s="87">
        <v>13100</v>
      </c>
      <c r="K400" s="87">
        <v>26000</v>
      </c>
      <c r="L400" s="87">
        <v>19900</v>
      </c>
      <c r="M400" s="85">
        <f t="shared" si="18"/>
        <v>19000</v>
      </c>
      <c r="N400" s="48">
        <v>120165</v>
      </c>
      <c r="O400" s="49">
        <v>108694</v>
      </c>
      <c r="P400" s="85">
        <f t="shared" si="19"/>
        <v>18000</v>
      </c>
      <c r="Q400" s="85">
        <f t="shared" si="20"/>
        <v>13000</v>
      </c>
    </row>
    <row r="401" spans="1:17">
      <c r="A401" s="86">
        <v>4</v>
      </c>
      <c r="B401" s="86" t="s">
        <v>809</v>
      </c>
      <c r="C401" s="86" t="s">
        <v>1315</v>
      </c>
      <c r="D401" s="86" t="s">
        <v>778</v>
      </c>
      <c r="E401" s="87">
        <v>11900</v>
      </c>
      <c r="F401" s="87">
        <v>8190</v>
      </c>
      <c r="G401" s="87">
        <v>21300</v>
      </c>
      <c r="H401" s="87">
        <v>19000</v>
      </c>
      <c r="I401" s="87">
        <v>9430</v>
      </c>
      <c r="J401" s="87">
        <v>6160</v>
      </c>
      <c r="K401" s="87">
        <v>23000</v>
      </c>
      <c r="L401" s="87">
        <v>19500</v>
      </c>
      <c r="M401" s="85">
        <f t="shared" si="18"/>
        <v>19000</v>
      </c>
      <c r="N401" s="48">
        <v>45038</v>
      </c>
      <c r="O401" s="49">
        <v>39780</v>
      </c>
      <c r="P401" s="85">
        <f t="shared" si="19"/>
        <v>11000</v>
      </c>
      <c r="Q401" s="85">
        <f t="shared" si="20"/>
        <v>6000</v>
      </c>
    </row>
    <row r="402" spans="1:17">
      <c r="A402" s="86">
        <v>4</v>
      </c>
      <c r="B402" s="86" t="s">
        <v>806</v>
      </c>
      <c r="C402" s="86" t="s">
        <v>1316</v>
      </c>
      <c r="D402" s="86" t="s">
        <v>779</v>
      </c>
      <c r="E402" s="87">
        <v>15800</v>
      </c>
      <c r="F402" s="87">
        <v>10200</v>
      </c>
      <c r="G402" s="87">
        <v>18200</v>
      </c>
      <c r="H402" s="87">
        <v>14600</v>
      </c>
      <c r="I402" s="87">
        <v>11200</v>
      </c>
      <c r="J402" s="87">
        <v>8420</v>
      </c>
      <c r="K402" s="87">
        <v>20200</v>
      </c>
      <c r="L402" s="87">
        <v>14300</v>
      </c>
      <c r="M402" s="85">
        <f t="shared" si="18"/>
        <v>14000</v>
      </c>
      <c r="N402" s="48">
        <v>17050</v>
      </c>
      <c r="O402" s="49">
        <v>15933</v>
      </c>
      <c r="P402" s="85">
        <f t="shared" si="19"/>
        <v>15000</v>
      </c>
      <c r="Q402" s="85">
        <f t="shared" si="20"/>
        <v>8000</v>
      </c>
    </row>
    <row r="403" spans="1:17">
      <c r="A403" s="86">
        <v>4</v>
      </c>
      <c r="B403" s="86" t="s">
        <v>817</v>
      </c>
      <c r="C403" s="86" t="s">
        <v>1317</v>
      </c>
      <c r="D403" s="86" t="s">
        <v>1318</v>
      </c>
      <c r="E403" s="87">
        <v>14100</v>
      </c>
      <c r="F403" s="87">
        <v>9020</v>
      </c>
      <c r="G403" s="87">
        <v>21000</v>
      </c>
      <c r="H403" s="87">
        <v>16700</v>
      </c>
      <c r="I403" s="87">
        <v>11700</v>
      </c>
      <c r="J403" s="87">
        <v>10600</v>
      </c>
      <c r="K403" s="87">
        <v>22400</v>
      </c>
      <c r="L403" s="87">
        <v>16800</v>
      </c>
      <c r="M403" s="85">
        <f t="shared" si="18"/>
        <v>16000</v>
      </c>
      <c r="N403" s="48">
        <v>99480</v>
      </c>
      <c r="O403" s="49">
        <v>87058</v>
      </c>
      <c r="P403" s="85">
        <f t="shared" si="19"/>
        <v>14000</v>
      </c>
      <c r="Q403" s="85">
        <f t="shared" si="20"/>
        <v>10000</v>
      </c>
    </row>
    <row r="404" spans="1:17">
      <c r="A404" s="86">
        <v>4</v>
      </c>
      <c r="B404" s="86" t="s">
        <v>822</v>
      </c>
      <c r="C404" s="86" t="s">
        <v>1319</v>
      </c>
      <c r="D404" s="86" t="s">
        <v>780</v>
      </c>
      <c r="E404" s="87">
        <v>16100</v>
      </c>
      <c r="F404" s="87">
        <v>8310</v>
      </c>
      <c r="G404" s="87">
        <v>22100</v>
      </c>
      <c r="H404" s="87">
        <v>18700</v>
      </c>
      <c r="I404" s="87">
        <v>11900</v>
      </c>
      <c r="J404" s="87">
        <v>11900</v>
      </c>
      <c r="K404" s="87">
        <v>22900</v>
      </c>
      <c r="L404" s="87">
        <v>18600</v>
      </c>
      <c r="M404" s="85">
        <f t="shared" si="18"/>
        <v>18000</v>
      </c>
      <c r="N404" s="48">
        <v>85139</v>
      </c>
      <c r="O404" s="49">
        <v>79995</v>
      </c>
      <c r="P404" s="85">
        <f t="shared" si="19"/>
        <v>16000</v>
      </c>
      <c r="Q404" s="85">
        <f t="shared" si="20"/>
        <v>11000</v>
      </c>
    </row>
    <row r="405" spans="1:17">
      <c r="A405" s="86">
        <v>4</v>
      </c>
      <c r="B405" s="86" t="s">
        <v>824</v>
      </c>
      <c r="C405" s="86" t="s">
        <v>1320</v>
      </c>
      <c r="D405" s="86" t="s">
        <v>781</v>
      </c>
      <c r="E405" s="87">
        <v>23900</v>
      </c>
      <c r="F405" s="87">
        <v>8760</v>
      </c>
      <c r="G405" s="87">
        <v>23400</v>
      </c>
      <c r="H405" s="87">
        <v>19600</v>
      </c>
      <c r="I405" s="87">
        <v>16600</v>
      </c>
      <c r="J405" s="87">
        <v>13500</v>
      </c>
      <c r="K405" s="87">
        <v>26500</v>
      </c>
      <c r="L405" s="87">
        <v>19300</v>
      </c>
      <c r="M405" s="85">
        <f t="shared" si="18"/>
        <v>19000</v>
      </c>
      <c r="N405" s="48">
        <v>78937</v>
      </c>
      <c r="O405" s="49">
        <v>76323</v>
      </c>
      <c r="P405" s="85">
        <f t="shared" si="19"/>
        <v>23000</v>
      </c>
      <c r="Q405" s="85">
        <f t="shared" si="20"/>
        <v>13000</v>
      </c>
    </row>
    <row r="406" spans="1:17">
      <c r="A406" s="86">
        <v>4</v>
      </c>
      <c r="B406" s="86" t="s">
        <v>812</v>
      </c>
      <c r="C406" s="86" t="s">
        <v>1321</v>
      </c>
      <c r="D406" s="86" t="s">
        <v>782</v>
      </c>
      <c r="E406" s="87">
        <v>12400</v>
      </c>
      <c r="F406" s="87">
        <v>8000</v>
      </c>
      <c r="G406" s="87">
        <v>20000</v>
      </c>
      <c r="H406" s="87">
        <v>18000</v>
      </c>
      <c r="I406" s="87">
        <v>12800</v>
      </c>
      <c r="J406" s="87">
        <v>12500</v>
      </c>
      <c r="K406" s="87">
        <v>21900</v>
      </c>
      <c r="L406" s="87">
        <v>18300</v>
      </c>
      <c r="M406" s="85">
        <f t="shared" si="18"/>
        <v>18000</v>
      </c>
      <c r="N406" s="48">
        <v>51356</v>
      </c>
      <c r="O406" s="49">
        <v>47952</v>
      </c>
      <c r="P406" s="85">
        <f t="shared" si="19"/>
        <v>12000</v>
      </c>
      <c r="Q406" s="85">
        <f t="shared" si="20"/>
        <v>12000</v>
      </c>
    </row>
    <row r="407" spans="1:17">
      <c r="A407" s="86">
        <v>4</v>
      </c>
      <c r="B407" s="86" t="s">
        <v>811</v>
      </c>
      <c r="C407" s="86" t="s">
        <v>1322</v>
      </c>
      <c r="D407" s="86" t="s">
        <v>783</v>
      </c>
      <c r="E407" s="87">
        <v>13600</v>
      </c>
      <c r="F407" s="87">
        <v>9340</v>
      </c>
      <c r="G407" s="87">
        <v>17200</v>
      </c>
      <c r="H407" s="87">
        <v>14600</v>
      </c>
      <c r="I407" s="87">
        <v>12400</v>
      </c>
      <c r="J407" s="87">
        <v>12400</v>
      </c>
      <c r="K407" s="87">
        <v>19100</v>
      </c>
      <c r="L407" s="87">
        <v>15600</v>
      </c>
      <c r="M407" s="85">
        <f t="shared" si="18"/>
        <v>15000</v>
      </c>
      <c r="N407" s="48">
        <v>39843</v>
      </c>
      <c r="O407" s="49">
        <v>38248</v>
      </c>
      <c r="P407" s="85">
        <f t="shared" si="19"/>
        <v>13000</v>
      </c>
      <c r="Q407" s="85">
        <f t="shared" si="20"/>
        <v>12000</v>
      </c>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7"/>
  <sheetViews>
    <sheetView topLeftCell="A367" workbookViewId="0">
      <selection activeCell="C407" sqref="B1:C407"/>
    </sheetView>
  </sheetViews>
  <sheetFormatPr baseColWidth="10" defaultRowHeight="13" x14ac:dyDescent="0"/>
  <sheetData>
    <row r="1" spans="1:13" ht="36">
      <c r="A1" s="107" t="s">
        <v>828</v>
      </c>
      <c r="B1" s="107" t="s">
        <v>829</v>
      </c>
      <c r="C1" s="107" t="s">
        <v>830</v>
      </c>
      <c r="D1" s="107" t="s">
        <v>831</v>
      </c>
      <c r="E1" s="108" t="s">
        <v>1536</v>
      </c>
      <c r="F1" s="109" t="s">
        <v>1537</v>
      </c>
      <c r="G1" s="109" t="s">
        <v>1538</v>
      </c>
      <c r="H1" s="110" t="s">
        <v>1539</v>
      </c>
      <c r="I1" s="111" t="s">
        <v>1540</v>
      </c>
      <c r="J1" s="112" t="s">
        <v>1541</v>
      </c>
      <c r="K1" s="113" t="s">
        <v>1542</v>
      </c>
      <c r="L1" s="113" t="s">
        <v>1543</v>
      </c>
      <c r="M1" s="113" t="s">
        <v>1544</v>
      </c>
    </row>
    <row r="2" spans="1:13">
      <c r="A2" s="114">
        <v>1</v>
      </c>
      <c r="B2" s="114" t="s">
        <v>336</v>
      </c>
      <c r="C2" s="114" t="s">
        <v>834</v>
      </c>
      <c r="D2" s="114" t="s">
        <v>337</v>
      </c>
      <c r="E2" s="115">
        <v>0</v>
      </c>
      <c r="F2" s="115">
        <v>0</v>
      </c>
      <c r="G2" s="115">
        <v>0</v>
      </c>
      <c r="H2" s="116"/>
      <c r="I2" s="117"/>
      <c r="J2" s="112">
        <v>26</v>
      </c>
      <c r="K2" s="118">
        <v>28.8</v>
      </c>
      <c r="L2" s="118">
        <v>27.1</v>
      </c>
      <c r="M2" s="118">
        <v>38.9</v>
      </c>
    </row>
    <row r="3" spans="1:13">
      <c r="A3" s="119">
        <v>1</v>
      </c>
      <c r="B3" s="119" t="s">
        <v>360</v>
      </c>
      <c r="C3" s="119" t="s">
        <v>835</v>
      </c>
      <c r="D3" s="119" t="s">
        <v>836</v>
      </c>
      <c r="E3" s="115">
        <v>0</v>
      </c>
      <c r="F3" s="115">
        <v>0</v>
      </c>
      <c r="G3" s="115">
        <v>0</v>
      </c>
      <c r="H3" s="116">
        <v>1218</v>
      </c>
      <c r="I3" s="120">
        <v>1266</v>
      </c>
      <c r="J3" s="112">
        <v>1209</v>
      </c>
      <c r="K3" s="118">
        <f t="shared" ref="K3:M66" si="0">E3/H3*1000</f>
        <v>0</v>
      </c>
      <c r="L3" s="118">
        <f t="shared" si="0"/>
        <v>0</v>
      </c>
      <c r="M3" s="118">
        <f t="shared" si="0"/>
        <v>0</v>
      </c>
    </row>
    <row r="4" spans="1:13">
      <c r="A4" s="119">
        <v>1</v>
      </c>
      <c r="B4" s="119" t="s">
        <v>361</v>
      </c>
      <c r="C4" s="119" t="s">
        <v>837</v>
      </c>
      <c r="D4" s="119" t="s">
        <v>362</v>
      </c>
      <c r="E4" s="115">
        <v>240</v>
      </c>
      <c r="F4" s="115">
        <v>280</v>
      </c>
      <c r="G4" s="115">
        <v>300</v>
      </c>
      <c r="H4" s="116">
        <v>2305</v>
      </c>
      <c r="I4" s="120">
        <v>2318</v>
      </c>
      <c r="J4" s="112">
        <v>2378</v>
      </c>
      <c r="K4" s="118">
        <f t="shared" si="0"/>
        <v>104.12147505422993</v>
      </c>
      <c r="L4" s="118">
        <f t="shared" si="0"/>
        <v>120.79378774805868</v>
      </c>
      <c r="M4" s="118">
        <f t="shared" si="0"/>
        <v>126.1564339781329</v>
      </c>
    </row>
    <row r="5" spans="1:13">
      <c r="A5" s="119">
        <v>1</v>
      </c>
      <c r="B5" s="119" t="s">
        <v>363</v>
      </c>
      <c r="C5" s="119" t="s">
        <v>838</v>
      </c>
      <c r="D5" s="119" t="s">
        <v>364</v>
      </c>
      <c r="E5" s="115">
        <v>40</v>
      </c>
      <c r="F5" s="115">
        <v>60</v>
      </c>
      <c r="G5" s="115">
        <v>70</v>
      </c>
      <c r="H5" s="116">
        <v>1847</v>
      </c>
      <c r="I5" s="120">
        <v>1881</v>
      </c>
      <c r="J5" s="112">
        <v>1919</v>
      </c>
      <c r="K5" s="118">
        <f t="shared" si="0"/>
        <v>21.656740660530588</v>
      </c>
      <c r="L5" s="118">
        <f t="shared" si="0"/>
        <v>31.897926634768737</v>
      </c>
      <c r="M5" s="118">
        <f t="shared" si="0"/>
        <v>36.477331943720685</v>
      </c>
    </row>
    <row r="6" spans="1:13">
      <c r="A6" s="119">
        <v>1</v>
      </c>
      <c r="B6" s="119" t="s">
        <v>365</v>
      </c>
      <c r="C6" s="119" t="s">
        <v>839</v>
      </c>
      <c r="D6" s="119" t="s">
        <v>366</v>
      </c>
      <c r="E6" s="115">
        <v>70</v>
      </c>
      <c r="F6" s="115">
        <v>90</v>
      </c>
      <c r="G6" s="115">
        <v>90</v>
      </c>
      <c r="H6" s="116">
        <v>1471</v>
      </c>
      <c r="I6" s="120">
        <v>1632</v>
      </c>
      <c r="J6" s="112">
        <v>1633</v>
      </c>
      <c r="K6" s="118">
        <f t="shared" si="0"/>
        <v>47.586675730795378</v>
      </c>
      <c r="L6" s="118">
        <f t="shared" si="0"/>
        <v>55.147058823529413</v>
      </c>
      <c r="M6" s="118">
        <f t="shared" si="0"/>
        <v>55.113288426209429</v>
      </c>
    </row>
    <row r="7" spans="1:13">
      <c r="A7" s="119">
        <v>1</v>
      </c>
      <c r="B7" s="119" t="s">
        <v>367</v>
      </c>
      <c r="C7" s="119" t="s">
        <v>840</v>
      </c>
      <c r="D7" s="119" t="s">
        <v>368</v>
      </c>
      <c r="E7" s="115">
        <v>160</v>
      </c>
      <c r="F7" s="115">
        <v>190</v>
      </c>
      <c r="G7" s="115">
        <v>210</v>
      </c>
      <c r="H7" s="116">
        <v>2530</v>
      </c>
      <c r="I7" s="120">
        <v>2586</v>
      </c>
      <c r="J7" s="112">
        <v>2502</v>
      </c>
      <c r="K7" s="118">
        <f t="shared" si="0"/>
        <v>63.241106719367586</v>
      </c>
      <c r="L7" s="118">
        <f t="shared" si="0"/>
        <v>73.472544470224292</v>
      </c>
      <c r="M7" s="118">
        <f t="shared" si="0"/>
        <v>83.93285371702639</v>
      </c>
    </row>
    <row r="8" spans="1:13">
      <c r="A8" s="119">
        <v>1</v>
      </c>
      <c r="B8" s="119" t="s">
        <v>334</v>
      </c>
      <c r="C8" s="119" t="s">
        <v>841</v>
      </c>
      <c r="D8" s="119" t="s">
        <v>335</v>
      </c>
      <c r="E8" s="115">
        <v>110</v>
      </c>
      <c r="F8" s="115">
        <v>90</v>
      </c>
      <c r="G8" s="115">
        <v>140</v>
      </c>
      <c r="H8" s="116">
        <v>1103</v>
      </c>
      <c r="I8" s="120">
        <v>1088</v>
      </c>
      <c r="J8" s="112">
        <v>1116</v>
      </c>
      <c r="K8" s="118">
        <f t="shared" si="0"/>
        <v>99.728014505893029</v>
      </c>
      <c r="L8" s="118">
        <f t="shared" si="0"/>
        <v>82.720588235294116</v>
      </c>
      <c r="M8" s="118">
        <f t="shared" si="0"/>
        <v>125.44802867383511</v>
      </c>
    </row>
    <row r="9" spans="1:13">
      <c r="A9" s="119">
        <v>1</v>
      </c>
      <c r="B9" s="119" t="s">
        <v>369</v>
      </c>
      <c r="C9" s="119" t="s">
        <v>842</v>
      </c>
      <c r="D9" s="119" t="s">
        <v>370</v>
      </c>
      <c r="E9" s="115">
        <v>120</v>
      </c>
      <c r="F9" s="115">
        <v>130</v>
      </c>
      <c r="G9" s="115">
        <v>130</v>
      </c>
      <c r="H9" s="116">
        <v>2365</v>
      </c>
      <c r="I9" s="120">
        <v>2445</v>
      </c>
      <c r="J9" s="112">
        <v>2287</v>
      </c>
      <c r="K9" s="118">
        <f t="shared" si="0"/>
        <v>50.739957716701902</v>
      </c>
      <c r="L9" s="118">
        <f t="shared" si="0"/>
        <v>53.169734151329244</v>
      </c>
      <c r="M9" s="118">
        <f t="shared" si="0"/>
        <v>56.843025797988631</v>
      </c>
    </row>
    <row r="10" spans="1:13">
      <c r="A10" s="119">
        <v>1</v>
      </c>
      <c r="B10" s="119" t="s">
        <v>371</v>
      </c>
      <c r="C10" s="119" t="s">
        <v>843</v>
      </c>
      <c r="D10" s="119" t="s">
        <v>372</v>
      </c>
      <c r="E10" s="115">
        <v>120</v>
      </c>
      <c r="F10" s="115">
        <v>140</v>
      </c>
      <c r="G10" s="115">
        <v>140</v>
      </c>
      <c r="H10" s="116">
        <v>1866</v>
      </c>
      <c r="I10" s="120">
        <v>1887</v>
      </c>
      <c r="J10" s="112">
        <v>1875</v>
      </c>
      <c r="K10" s="118">
        <f t="shared" si="0"/>
        <v>64.308681672025713</v>
      </c>
      <c r="L10" s="118">
        <f t="shared" si="0"/>
        <v>74.191838897721254</v>
      </c>
      <c r="M10" s="118">
        <f t="shared" si="0"/>
        <v>74.666666666666671</v>
      </c>
    </row>
    <row r="11" spans="1:13">
      <c r="A11" s="119">
        <v>1</v>
      </c>
      <c r="B11" s="119" t="s">
        <v>373</v>
      </c>
      <c r="C11" s="119" t="s">
        <v>844</v>
      </c>
      <c r="D11" s="119" t="s">
        <v>374</v>
      </c>
      <c r="E11" s="115">
        <v>120</v>
      </c>
      <c r="F11" s="115">
        <v>90</v>
      </c>
      <c r="G11" s="115">
        <v>120</v>
      </c>
      <c r="H11" s="116">
        <v>1846</v>
      </c>
      <c r="I11" s="120">
        <v>1957</v>
      </c>
      <c r="J11" s="112">
        <v>2021</v>
      </c>
      <c r="K11" s="118">
        <f t="shared" si="0"/>
        <v>65.005417118093163</v>
      </c>
      <c r="L11" s="118">
        <f t="shared" si="0"/>
        <v>45.988758303525806</v>
      </c>
      <c r="M11" s="118">
        <f t="shared" si="0"/>
        <v>59.376546264225631</v>
      </c>
    </row>
    <row r="12" spans="1:13">
      <c r="A12" s="119">
        <v>1</v>
      </c>
      <c r="B12" s="119" t="s">
        <v>375</v>
      </c>
      <c r="C12" s="119" t="s">
        <v>845</v>
      </c>
      <c r="D12" s="119" t="s">
        <v>376</v>
      </c>
      <c r="E12" s="115">
        <v>0</v>
      </c>
      <c r="F12" s="115">
        <v>40</v>
      </c>
      <c r="G12" s="115">
        <v>50</v>
      </c>
      <c r="H12" s="116">
        <v>1543</v>
      </c>
      <c r="I12" s="120">
        <v>1580</v>
      </c>
      <c r="J12" s="112">
        <v>1535</v>
      </c>
      <c r="K12" s="118">
        <f t="shared" si="0"/>
        <v>0</v>
      </c>
      <c r="L12" s="118">
        <f t="shared" si="0"/>
        <v>25.316455696202532</v>
      </c>
      <c r="M12" s="118">
        <f t="shared" si="0"/>
        <v>32.573289902280131</v>
      </c>
    </row>
    <row r="13" spans="1:13">
      <c r="A13" s="114">
        <v>1</v>
      </c>
      <c r="B13" s="114" t="s">
        <v>338</v>
      </c>
      <c r="C13" s="114" t="s">
        <v>846</v>
      </c>
      <c r="D13" s="114" t="s">
        <v>339</v>
      </c>
      <c r="E13" s="115">
        <v>30</v>
      </c>
      <c r="F13" s="115">
        <v>30</v>
      </c>
      <c r="G13" s="115">
        <v>40</v>
      </c>
      <c r="H13" s="116">
        <v>1042</v>
      </c>
      <c r="I13" s="120">
        <v>1108</v>
      </c>
      <c r="J13" s="112">
        <v>1028</v>
      </c>
      <c r="K13" s="118">
        <f t="shared" si="0"/>
        <v>28.790786948176585</v>
      </c>
      <c r="L13" s="118">
        <f t="shared" si="0"/>
        <v>27.075812274368232</v>
      </c>
      <c r="M13" s="118">
        <f t="shared" si="0"/>
        <v>38.910505836575879</v>
      </c>
    </row>
    <row r="14" spans="1:13">
      <c r="A14" s="119">
        <v>1</v>
      </c>
      <c r="B14" s="119" t="s">
        <v>340</v>
      </c>
      <c r="C14" s="119" t="s">
        <v>847</v>
      </c>
      <c r="D14" s="119" t="s">
        <v>848</v>
      </c>
      <c r="E14" s="115">
        <v>90</v>
      </c>
      <c r="F14" s="115">
        <v>80</v>
      </c>
      <c r="G14" s="115">
        <v>80</v>
      </c>
      <c r="H14" s="116">
        <v>937</v>
      </c>
      <c r="I14" s="120">
        <v>855</v>
      </c>
      <c r="J14" s="112">
        <v>887</v>
      </c>
      <c r="K14" s="118">
        <f t="shared" si="0"/>
        <v>96.051227321238002</v>
      </c>
      <c r="L14" s="118">
        <f t="shared" si="0"/>
        <v>93.567251461988292</v>
      </c>
      <c r="M14" s="118">
        <f t="shared" si="0"/>
        <v>90.191657271702368</v>
      </c>
    </row>
    <row r="15" spans="1:13">
      <c r="A15" s="119">
        <v>1</v>
      </c>
      <c r="B15" s="119" t="s">
        <v>341</v>
      </c>
      <c r="C15" s="119" t="s">
        <v>849</v>
      </c>
      <c r="D15" s="119" t="s">
        <v>342</v>
      </c>
      <c r="E15" s="115">
        <v>80</v>
      </c>
      <c r="F15" s="115">
        <v>70</v>
      </c>
      <c r="G15" s="115">
        <v>90</v>
      </c>
      <c r="H15" s="116">
        <v>1107</v>
      </c>
      <c r="I15" s="120">
        <v>1145</v>
      </c>
      <c r="J15" s="112">
        <v>1085</v>
      </c>
      <c r="K15" s="118">
        <f t="shared" si="0"/>
        <v>72.267389340560072</v>
      </c>
      <c r="L15" s="118">
        <f t="shared" si="0"/>
        <v>61.135371179039296</v>
      </c>
      <c r="M15" s="118">
        <f t="shared" si="0"/>
        <v>82.94930875576037</v>
      </c>
    </row>
    <row r="16" spans="1:13">
      <c r="A16" s="119">
        <v>1</v>
      </c>
      <c r="B16" s="119" t="s">
        <v>377</v>
      </c>
      <c r="C16" s="119" t="s">
        <v>850</v>
      </c>
      <c r="D16" s="119" t="s">
        <v>378</v>
      </c>
      <c r="E16" s="115">
        <v>90</v>
      </c>
      <c r="F16" s="115">
        <v>210</v>
      </c>
      <c r="G16" s="115">
        <v>120</v>
      </c>
      <c r="H16" s="116">
        <v>1414</v>
      </c>
      <c r="I16" s="120">
        <v>1460</v>
      </c>
      <c r="J16" s="112">
        <v>1430</v>
      </c>
      <c r="K16" s="118">
        <f t="shared" si="0"/>
        <v>63.649222065063654</v>
      </c>
      <c r="L16" s="118">
        <f t="shared" si="0"/>
        <v>143.83561643835617</v>
      </c>
      <c r="M16" s="118">
        <f t="shared" si="0"/>
        <v>83.91608391608392</v>
      </c>
    </row>
    <row r="17" spans="1:13">
      <c r="A17" s="119">
        <v>1</v>
      </c>
      <c r="B17" s="119" t="s">
        <v>379</v>
      </c>
      <c r="C17" s="119" t="s">
        <v>851</v>
      </c>
      <c r="D17" s="119" t="s">
        <v>380</v>
      </c>
      <c r="E17" s="115">
        <v>60</v>
      </c>
      <c r="F17" s="115">
        <v>60</v>
      </c>
      <c r="G17" s="115">
        <v>50</v>
      </c>
      <c r="H17" s="116">
        <v>2105</v>
      </c>
      <c r="I17" s="120">
        <v>2241</v>
      </c>
      <c r="J17" s="112">
        <v>2268</v>
      </c>
      <c r="K17" s="118">
        <f t="shared" si="0"/>
        <v>28.503562945368174</v>
      </c>
      <c r="L17" s="118">
        <f t="shared" si="0"/>
        <v>26.773761713520749</v>
      </c>
      <c r="M17" s="118">
        <f t="shared" si="0"/>
        <v>22.045855379188712</v>
      </c>
    </row>
    <row r="18" spans="1:13">
      <c r="A18" s="119">
        <v>1</v>
      </c>
      <c r="B18" s="119" t="s">
        <v>381</v>
      </c>
      <c r="C18" s="119" t="s">
        <v>852</v>
      </c>
      <c r="D18" s="119" t="s">
        <v>382</v>
      </c>
      <c r="E18" s="115">
        <v>80</v>
      </c>
      <c r="F18" s="115">
        <v>80</v>
      </c>
      <c r="G18" s="115">
        <v>100</v>
      </c>
      <c r="H18" s="116">
        <v>1780</v>
      </c>
      <c r="I18" s="120">
        <v>1926</v>
      </c>
      <c r="J18" s="112">
        <v>1799</v>
      </c>
      <c r="K18" s="118">
        <f t="shared" si="0"/>
        <v>44.943820224719097</v>
      </c>
      <c r="L18" s="118">
        <f t="shared" si="0"/>
        <v>41.536863966770511</v>
      </c>
      <c r="M18" s="118">
        <f t="shared" si="0"/>
        <v>55.586436909394102</v>
      </c>
    </row>
    <row r="19" spans="1:13">
      <c r="A19" s="119">
        <v>1</v>
      </c>
      <c r="B19" s="119" t="s">
        <v>383</v>
      </c>
      <c r="C19" s="119" t="s">
        <v>853</v>
      </c>
      <c r="D19" s="119" t="s">
        <v>384</v>
      </c>
      <c r="E19" s="115">
        <v>80</v>
      </c>
      <c r="F19" s="115">
        <v>70</v>
      </c>
      <c r="G19" s="115">
        <v>80</v>
      </c>
      <c r="H19" s="116">
        <v>1403</v>
      </c>
      <c r="I19" s="120">
        <v>1427</v>
      </c>
      <c r="J19" s="112">
        <v>1470</v>
      </c>
      <c r="K19" s="118">
        <f t="shared" si="0"/>
        <v>57.020669992872421</v>
      </c>
      <c r="L19" s="118">
        <f t="shared" si="0"/>
        <v>49.053959355290822</v>
      </c>
      <c r="M19" s="118">
        <f t="shared" si="0"/>
        <v>54.42176870748299</v>
      </c>
    </row>
    <row r="20" spans="1:13">
      <c r="A20" s="119">
        <v>1</v>
      </c>
      <c r="B20" s="119" t="s">
        <v>343</v>
      </c>
      <c r="C20" s="119" t="s">
        <v>854</v>
      </c>
      <c r="D20" s="119" t="s">
        <v>344</v>
      </c>
      <c r="E20" s="115">
        <v>50</v>
      </c>
      <c r="F20" s="115">
        <v>60</v>
      </c>
      <c r="G20" s="115">
        <v>60</v>
      </c>
      <c r="H20" s="116">
        <v>1042</v>
      </c>
      <c r="I20" s="120">
        <v>1030</v>
      </c>
      <c r="J20" s="112">
        <v>1059</v>
      </c>
      <c r="K20" s="118">
        <f t="shared" si="0"/>
        <v>47.984644913627641</v>
      </c>
      <c r="L20" s="118">
        <f t="shared" si="0"/>
        <v>58.252427184466022</v>
      </c>
      <c r="M20" s="118">
        <f t="shared" si="0"/>
        <v>56.657223796033996</v>
      </c>
    </row>
    <row r="21" spans="1:13">
      <c r="A21" s="119">
        <v>1</v>
      </c>
      <c r="B21" s="119" t="s">
        <v>345</v>
      </c>
      <c r="C21" s="119" t="s">
        <v>855</v>
      </c>
      <c r="D21" s="119" t="s">
        <v>856</v>
      </c>
      <c r="E21" s="115">
        <v>150</v>
      </c>
      <c r="F21" s="115">
        <v>140</v>
      </c>
      <c r="G21" s="115">
        <v>150</v>
      </c>
      <c r="H21" s="116">
        <v>814</v>
      </c>
      <c r="I21" s="120">
        <v>834</v>
      </c>
      <c r="J21" s="112">
        <v>763</v>
      </c>
      <c r="K21" s="118">
        <f t="shared" si="0"/>
        <v>184.27518427518427</v>
      </c>
      <c r="L21" s="118">
        <f t="shared" si="0"/>
        <v>167.86570743405278</v>
      </c>
      <c r="M21" s="118">
        <f t="shared" si="0"/>
        <v>196.5923984272608</v>
      </c>
    </row>
    <row r="22" spans="1:13">
      <c r="A22" s="119">
        <v>1</v>
      </c>
      <c r="B22" s="119" t="s">
        <v>385</v>
      </c>
      <c r="C22" s="119" t="s">
        <v>857</v>
      </c>
      <c r="D22" s="119" t="s">
        <v>386</v>
      </c>
      <c r="E22" s="115">
        <v>100</v>
      </c>
      <c r="F22" s="115">
        <v>100</v>
      </c>
      <c r="G22" s="115">
        <v>100</v>
      </c>
      <c r="H22" s="116">
        <v>1029</v>
      </c>
      <c r="I22" s="120">
        <v>1020</v>
      </c>
      <c r="J22" s="112">
        <v>1122</v>
      </c>
      <c r="K22" s="118">
        <f t="shared" si="0"/>
        <v>97.181729834791071</v>
      </c>
      <c r="L22" s="118">
        <f t="shared" si="0"/>
        <v>98.039215686274503</v>
      </c>
      <c r="M22" s="118">
        <f t="shared" si="0"/>
        <v>89.126559714795007</v>
      </c>
    </row>
    <row r="23" spans="1:13">
      <c r="A23" s="119">
        <v>1</v>
      </c>
      <c r="B23" s="119" t="s">
        <v>346</v>
      </c>
      <c r="C23" s="119" t="s">
        <v>858</v>
      </c>
      <c r="D23" s="119" t="s">
        <v>347</v>
      </c>
      <c r="E23" s="115">
        <v>70</v>
      </c>
      <c r="F23" s="115">
        <v>70</v>
      </c>
      <c r="G23" s="115">
        <v>90</v>
      </c>
      <c r="H23" s="116">
        <v>1355</v>
      </c>
      <c r="I23" s="120">
        <v>1380</v>
      </c>
      <c r="J23" s="112">
        <v>1384</v>
      </c>
      <c r="K23" s="118">
        <f t="shared" si="0"/>
        <v>51.660516605166052</v>
      </c>
      <c r="L23" s="118">
        <f t="shared" si="0"/>
        <v>50.724637681159422</v>
      </c>
      <c r="M23" s="118">
        <f t="shared" si="0"/>
        <v>65.028901734104039</v>
      </c>
    </row>
    <row r="24" spans="1:13">
      <c r="A24" s="119">
        <v>1</v>
      </c>
      <c r="B24" s="119" t="s">
        <v>348</v>
      </c>
      <c r="C24" s="119" t="s">
        <v>859</v>
      </c>
      <c r="D24" s="119" t="s">
        <v>349</v>
      </c>
      <c r="E24" s="115">
        <v>50</v>
      </c>
      <c r="F24" s="115">
        <v>50</v>
      </c>
      <c r="G24" s="115">
        <v>50</v>
      </c>
      <c r="H24" s="116">
        <v>1607</v>
      </c>
      <c r="I24" s="120">
        <v>1500</v>
      </c>
      <c r="J24" s="112">
        <v>1494</v>
      </c>
      <c r="K24" s="118">
        <f t="shared" si="0"/>
        <v>31.113876789047914</v>
      </c>
      <c r="L24" s="118">
        <f t="shared" si="0"/>
        <v>33.333333333333336</v>
      </c>
      <c r="M24" s="118">
        <f t="shared" si="0"/>
        <v>33.467202141900934</v>
      </c>
    </row>
    <row r="25" spans="1:13">
      <c r="A25" s="119">
        <v>1</v>
      </c>
      <c r="B25" s="119" t="s">
        <v>387</v>
      </c>
      <c r="C25" s="119" t="s">
        <v>860</v>
      </c>
      <c r="D25" s="119" t="s">
        <v>388</v>
      </c>
      <c r="E25" s="115">
        <v>90</v>
      </c>
      <c r="F25" s="115">
        <v>110</v>
      </c>
      <c r="G25" s="115">
        <v>110</v>
      </c>
      <c r="H25" s="116">
        <v>1171</v>
      </c>
      <c r="I25" s="120">
        <v>1227</v>
      </c>
      <c r="J25" s="112">
        <v>1244</v>
      </c>
      <c r="K25" s="118">
        <f t="shared" si="0"/>
        <v>76.857386848847142</v>
      </c>
      <c r="L25" s="118">
        <f t="shared" si="0"/>
        <v>89.649551752241237</v>
      </c>
      <c r="M25" s="118">
        <f t="shared" si="0"/>
        <v>88.424437299035375</v>
      </c>
    </row>
    <row r="26" spans="1:13">
      <c r="A26" s="119">
        <v>1</v>
      </c>
      <c r="B26" s="119" t="s">
        <v>350</v>
      </c>
      <c r="C26" s="119" t="s">
        <v>861</v>
      </c>
      <c r="D26" s="119" t="s">
        <v>351</v>
      </c>
      <c r="E26" s="115">
        <v>0</v>
      </c>
      <c r="F26" s="115">
        <v>0</v>
      </c>
      <c r="G26" s="115">
        <v>0</v>
      </c>
      <c r="H26" s="116">
        <v>1231</v>
      </c>
      <c r="I26" s="120">
        <v>1302</v>
      </c>
      <c r="J26" s="112">
        <v>1282</v>
      </c>
      <c r="K26" s="118">
        <f t="shared" si="0"/>
        <v>0</v>
      </c>
      <c r="L26" s="118">
        <f t="shared" si="0"/>
        <v>0</v>
      </c>
      <c r="M26" s="118">
        <f t="shared" si="0"/>
        <v>0</v>
      </c>
    </row>
    <row r="27" spans="1:13">
      <c r="A27" s="119">
        <v>1</v>
      </c>
      <c r="B27" s="119" t="s">
        <v>389</v>
      </c>
      <c r="C27" s="119" t="s">
        <v>862</v>
      </c>
      <c r="D27" s="119" t="s">
        <v>390</v>
      </c>
      <c r="E27" s="115">
        <v>60</v>
      </c>
      <c r="F27" s="115">
        <v>100</v>
      </c>
      <c r="G27" s="115">
        <v>80</v>
      </c>
      <c r="H27" s="116">
        <v>1733</v>
      </c>
      <c r="I27" s="120">
        <v>1722</v>
      </c>
      <c r="J27" s="112">
        <v>1809</v>
      </c>
      <c r="K27" s="118">
        <f t="shared" si="0"/>
        <v>34.62204270051933</v>
      </c>
      <c r="L27" s="118">
        <f t="shared" si="0"/>
        <v>58.072009291521489</v>
      </c>
      <c r="M27" s="118">
        <f t="shared" si="0"/>
        <v>44.223327805417355</v>
      </c>
    </row>
    <row r="28" spans="1:13">
      <c r="A28" s="119">
        <v>1</v>
      </c>
      <c r="B28" s="119" t="s">
        <v>391</v>
      </c>
      <c r="C28" s="119" t="s">
        <v>863</v>
      </c>
      <c r="D28" s="119" t="s">
        <v>392</v>
      </c>
      <c r="E28" s="115">
        <v>160</v>
      </c>
      <c r="F28" s="115">
        <v>190</v>
      </c>
      <c r="G28" s="115">
        <v>200</v>
      </c>
      <c r="H28" s="116">
        <v>1153</v>
      </c>
      <c r="I28" s="120">
        <v>1191</v>
      </c>
      <c r="J28" s="112">
        <v>1226</v>
      </c>
      <c r="K28" s="118">
        <f t="shared" si="0"/>
        <v>138.76843018213356</v>
      </c>
      <c r="L28" s="118">
        <f t="shared" si="0"/>
        <v>159.52980688497061</v>
      </c>
      <c r="M28" s="118">
        <f t="shared" si="0"/>
        <v>163.1321370309951</v>
      </c>
    </row>
    <row r="29" spans="1:13">
      <c r="A29" s="119">
        <v>1</v>
      </c>
      <c r="B29" s="119" t="s">
        <v>352</v>
      </c>
      <c r="C29" s="119" t="s">
        <v>864</v>
      </c>
      <c r="D29" s="119" t="s">
        <v>353</v>
      </c>
      <c r="E29" s="115">
        <v>30</v>
      </c>
      <c r="F29" s="115">
        <v>40</v>
      </c>
      <c r="G29" s="115">
        <v>70</v>
      </c>
      <c r="H29" s="116">
        <v>1340</v>
      </c>
      <c r="I29" s="120">
        <v>1277</v>
      </c>
      <c r="J29" s="112">
        <v>1305</v>
      </c>
      <c r="K29" s="118">
        <f t="shared" si="0"/>
        <v>22.388059701492537</v>
      </c>
      <c r="L29" s="118">
        <f t="shared" si="0"/>
        <v>31.323414252153487</v>
      </c>
      <c r="M29" s="118">
        <f t="shared" si="0"/>
        <v>53.639846743295024</v>
      </c>
    </row>
    <row r="30" spans="1:13">
      <c r="A30" s="119">
        <v>1</v>
      </c>
      <c r="B30" s="119" t="s">
        <v>393</v>
      </c>
      <c r="C30" s="119" t="s">
        <v>865</v>
      </c>
      <c r="D30" s="119" t="s">
        <v>394</v>
      </c>
      <c r="E30" s="115">
        <v>80</v>
      </c>
      <c r="F30" s="115">
        <v>70</v>
      </c>
      <c r="G30" s="115">
        <v>70</v>
      </c>
      <c r="H30" s="116">
        <v>1371</v>
      </c>
      <c r="I30" s="120">
        <v>1422</v>
      </c>
      <c r="J30" s="112">
        <v>1443</v>
      </c>
      <c r="K30" s="118">
        <f t="shared" si="0"/>
        <v>58.351568198395334</v>
      </c>
      <c r="L30" s="118">
        <f t="shared" si="0"/>
        <v>49.226441631504919</v>
      </c>
      <c r="M30" s="118">
        <f t="shared" si="0"/>
        <v>48.510048510048513</v>
      </c>
    </row>
    <row r="31" spans="1:13">
      <c r="A31" s="119">
        <v>1</v>
      </c>
      <c r="B31" s="119" t="s">
        <v>354</v>
      </c>
      <c r="C31" s="119" t="s">
        <v>866</v>
      </c>
      <c r="D31" s="119" t="s">
        <v>355</v>
      </c>
      <c r="E31" s="115">
        <v>0</v>
      </c>
      <c r="F31" s="115">
        <v>0</v>
      </c>
      <c r="G31" s="115">
        <v>0</v>
      </c>
      <c r="H31" s="116">
        <v>1013</v>
      </c>
      <c r="I31" s="120">
        <v>1057</v>
      </c>
      <c r="J31" s="112">
        <v>993</v>
      </c>
      <c r="K31" s="118">
        <f t="shared" si="0"/>
        <v>0</v>
      </c>
      <c r="L31" s="118">
        <f t="shared" si="0"/>
        <v>0</v>
      </c>
      <c r="M31" s="118">
        <f t="shared" si="0"/>
        <v>0</v>
      </c>
    </row>
    <row r="32" spans="1:13">
      <c r="A32" s="119">
        <v>1</v>
      </c>
      <c r="B32" s="119" t="s">
        <v>395</v>
      </c>
      <c r="C32" s="119" t="s">
        <v>867</v>
      </c>
      <c r="D32" s="119" t="s">
        <v>396</v>
      </c>
      <c r="E32" s="115">
        <v>40</v>
      </c>
      <c r="F32" s="115">
        <v>0</v>
      </c>
      <c r="G32" s="115">
        <v>60</v>
      </c>
      <c r="H32" s="116">
        <v>1340</v>
      </c>
      <c r="I32" s="120">
        <v>1451</v>
      </c>
      <c r="J32" s="112">
        <v>1393</v>
      </c>
      <c r="K32" s="118">
        <f t="shared" si="0"/>
        <v>29.850746268656717</v>
      </c>
      <c r="L32" s="118">
        <f t="shared" si="0"/>
        <v>0</v>
      </c>
      <c r="M32" s="118">
        <f t="shared" si="0"/>
        <v>43.072505384063177</v>
      </c>
    </row>
    <row r="33" spans="1:13">
      <c r="A33" s="119">
        <v>1</v>
      </c>
      <c r="B33" s="119" t="s">
        <v>356</v>
      </c>
      <c r="C33" s="119" t="s">
        <v>868</v>
      </c>
      <c r="D33" s="119" t="s">
        <v>357</v>
      </c>
      <c r="E33" s="115">
        <v>150</v>
      </c>
      <c r="F33" s="115">
        <v>140</v>
      </c>
      <c r="G33" s="115">
        <v>150</v>
      </c>
      <c r="H33" s="116">
        <v>1521</v>
      </c>
      <c r="I33" s="120">
        <v>1547</v>
      </c>
      <c r="J33" s="112">
        <v>1533</v>
      </c>
      <c r="K33" s="118">
        <f t="shared" si="0"/>
        <v>98.619329388560161</v>
      </c>
      <c r="L33" s="118">
        <f t="shared" si="0"/>
        <v>90.497737556561077</v>
      </c>
      <c r="M33" s="118">
        <f t="shared" si="0"/>
        <v>97.847358121330714</v>
      </c>
    </row>
    <row r="34" spans="1:13">
      <c r="A34" s="119">
        <v>1</v>
      </c>
      <c r="B34" s="119" t="s">
        <v>358</v>
      </c>
      <c r="C34" s="119" t="s">
        <v>869</v>
      </c>
      <c r="D34" s="119" t="s">
        <v>359</v>
      </c>
      <c r="E34" s="115">
        <v>140</v>
      </c>
      <c r="F34" s="115">
        <v>120</v>
      </c>
      <c r="G34" s="115">
        <v>140</v>
      </c>
      <c r="H34" s="116">
        <v>1083</v>
      </c>
      <c r="I34" s="120">
        <v>1136</v>
      </c>
      <c r="J34" s="112">
        <v>1062</v>
      </c>
      <c r="K34" s="118">
        <f t="shared" si="0"/>
        <v>129.27054478301014</v>
      </c>
      <c r="L34" s="118">
        <f t="shared" si="0"/>
        <v>105.63380281690141</v>
      </c>
      <c r="M34" s="118">
        <f t="shared" si="0"/>
        <v>131.82674199623352</v>
      </c>
    </row>
    <row r="35" spans="1:13">
      <c r="A35" s="119">
        <v>1</v>
      </c>
      <c r="B35" s="119" t="s">
        <v>36</v>
      </c>
      <c r="C35" s="119" t="s">
        <v>870</v>
      </c>
      <c r="D35" s="119" t="s">
        <v>37</v>
      </c>
      <c r="E35" s="115">
        <v>40</v>
      </c>
      <c r="F35" s="115">
        <v>0</v>
      </c>
      <c r="G35" s="115">
        <v>30</v>
      </c>
      <c r="H35" s="116">
        <v>2498</v>
      </c>
      <c r="I35" s="120">
        <v>2558</v>
      </c>
      <c r="J35" s="112">
        <v>2513</v>
      </c>
      <c r="K35" s="118">
        <f t="shared" si="0"/>
        <v>16.012810248198559</v>
      </c>
      <c r="L35" s="118">
        <f t="shared" si="0"/>
        <v>0</v>
      </c>
      <c r="M35" s="118">
        <f t="shared" si="0"/>
        <v>11.937922801432551</v>
      </c>
    </row>
    <row r="36" spans="1:13">
      <c r="A36" s="119">
        <v>1</v>
      </c>
      <c r="B36" s="119" t="s">
        <v>38</v>
      </c>
      <c r="C36" s="119" t="s">
        <v>871</v>
      </c>
      <c r="D36" s="119" t="s">
        <v>39</v>
      </c>
      <c r="E36" s="115">
        <v>0</v>
      </c>
      <c r="F36" s="115">
        <v>0</v>
      </c>
      <c r="G36" s="115">
        <v>30</v>
      </c>
      <c r="H36" s="116">
        <v>1693</v>
      </c>
      <c r="I36" s="120">
        <v>1785</v>
      </c>
      <c r="J36" s="112">
        <v>1757</v>
      </c>
      <c r="K36" s="118">
        <f t="shared" si="0"/>
        <v>0</v>
      </c>
      <c r="L36" s="118">
        <f t="shared" si="0"/>
        <v>0</v>
      </c>
      <c r="M36" s="118">
        <f t="shared" si="0"/>
        <v>17.07455890722823</v>
      </c>
    </row>
    <row r="37" spans="1:13">
      <c r="A37" s="119">
        <v>1</v>
      </c>
      <c r="B37" s="119" t="s">
        <v>40</v>
      </c>
      <c r="C37" s="119" t="s">
        <v>872</v>
      </c>
      <c r="D37" s="119" t="s">
        <v>41</v>
      </c>
      <c r="E37" s="115">
        <v>40</v>
      </c>
      <c r="F37" s="115">
        <v>30</v>
      </c>
      <c r="G37" s="115">
        <v>40</v>
      </c>
      <c r="H37" s="116">
        <v>3487</v>
      </c>
      <c r="I37" s="120">
        <v>3466</v>
      </c>
      <c r="J37" s="112">
        <v>3435</v>
      </c>
      <c r="K37" s="118">
        <f t="shared" si="0"/>
        <v>11.471178663607686</v>
      </c>
      <c r="L37" s="118">
        <f t="shared" si="0"/>
        <v>8.6555106751298325</v>
      </c>
      <c r="M37" s="118">
        <f t="shared" si="0"/>
        <v>11.644832605531295</v>
      </c>
    </row>
    <row r="38" spans="1:13">
      <c r="A38" s="119">
        <v>1</v>
      </c>
      <c r="B38" s="119" t="s">
        <v>42</v>
      </c>
      <c r="C38" s="119" t="s">
        <v>873</v>
      </c>
      <c r="D38" s="119" t="s">
        <v>874</v>
      </c>
      <c r="E38" s="115">
        <v>0</v>
      </c>
      <c r="F38" s="115">
        <v>0</v>
      </c>
      <c r="G38" s="115">
        <v>0</v>
      </c>
      <c r="H38" s="116">
        <v>2004</v>
      </c>
      <c r="I38" s="120">
        <v>1983</v>
      </c>
      <c r="J38" s="112">
        <v>1968</v>
      </c>
      <c r="K38" s="118">
        <f t="shared" si="0"/>
        <v>0</v>
      </c>
      <c r="L38" s="118">
        <f t="shared" si="0"/>
        <v>0</v>
      </c>
      <c r="M38" s="118">
        <f t="shared" si="0"/>
        <v>0</v>
      </c>
    </row>
    <row r="39" spans="1:13">
      <c r="A39" s="119">
        <v>1</v>
      </c>
      <c r="B39" s="119" t="s">
        <v>43</v>
      </c>
      <c r="C39" s="119" t="s">
        <v>875</v>
      </c>
      <c r="D39" s="119" t="s">
        <v>44</v>
      </c>
      <c r="E39" s="115">
        <v>0</v>
      </c>
      <c r="F39" s="115">
        <v>0</v>
      </c>
      <c r="G39" s="115">
        <v>0</v>
      </c>
      <c r="H39" s="116">
        <v>1858</v>
      </c>
      <c r="I39" s="120">
        <v>1916</v>
      </c>
      <c r="J39" s="112">
        <v>1905</v>
      </c>
      <c r="K39" s="118">
        <f t="shared" si="0"/>
        <v>0</v>
      </c>
      <c r="L39" s="118">
        <f t="shared" si="0"/>
        <v>0</v>
      </c>
      <c r="M39" s="118">
        <f t="shared" si="0"/>
        <v>0</v>
      </c>
    </row>
    <row r="40" spans="1:13">
      <c r="A40" s="119">
        <v>1</v>
      </c>
      <c r="B40" s="119" t="s">
        <v>45</v>
      </c>
      <c r="C40" s="119" t="s">
        <v>876</v>
      </c>
      <c r="D40" s="119" t="s">
        <v>46</v>
      </c>
      <c r="E40" s="115">
        <v>0</v>
      </c>
      <c r="F40" s="115">
        <v>0</v>
      </c>
      <c r="G40" s="115">
        <v>0</v>
      </c>
      <c r="H40" s="116">
        <v>2131</v>
      </c>
      <c r="I40" s="120">
        <v>2220</v>
      </c>
      <c r="J40" s="112">
        <v>2212</v>
      </c>
      <c r="K40" s="118">
        <f t="shared" si="0"/>
        <v>0</v>
      </c>
      <c r="L40" s="118">
        <f t="shared" si="0"/>
        <v>0</v>
      </c>
      <c r="M40" s="118">
        <f t="shared" si="0"/>
        <v>0</v>
      </c>
    </row>
    <row r="41" spans="1:13">
      <c r="A41" s="119">
        <v>1</v>
      </c>
      <c r="B41" s="119" t="s">
        <v>47</v>
      </c>
      <c r="C41" s="119" t="s">
        <v>877</v>
      </c>
      <c r="D41" s="119" t="s">
        <v>48</v>
      </c>
      <c r="E41" s="115">
        <v>60</v>
      </c>
      <c r="F41" s="115">
        <v>60</v>
      </c>
      <c r="G41" s="115">
        <v>70</v>
      </c>
      <c r="H41" s="116">
        <v>2523</v>
      </c>
      <c r="I41" s="120">
        <v>2671</v>
      </c>
      <c r="J41" s="112">
        <v>2750</v>
      </c>
      <c r="K41" s="118">
        <f t="shared" si="0"/>
        <v>23.781212841854934</v>
      </c>
      <c r="L41" s="118">
        <f t="shared" si="0"/>
        <v>22.463496817671285</v>
      </c>
      <c r="M41" s="118">
        <f t="shared" si="0"/>
        <v>25.454545454545457</v>
      </c>
    </row>
    <row r="42" spans="1:13">
      <c r="A42" s="119">
        <v>1</v>
      </c>
      <c r="B42" s="119" t="s">
        <v>49</v>
      </c>
      <c r="C42" s="119" t="s">
        <v>878</v>
      </c>
      <c r="D42" s="119" t="s">
        <v>50</v>
      </c>
      <c r="E42" s="115">
        <v>0</v>
      </c>
      <c r="F42" s="115">
        <v>0</v>
      </c>
      <c r="G42" s="115">
        <v>0</v>
      </c>
      <c r="H42" s="116">
        <v>2181</v>
      </c>
      <c r="I42" s="120">
        <v>2211</v>
      </c>
      <c r="J42" s="112">
        <v>2261</v>
      </c>
      <c r="K42" s="118">
        <f t="shared" si="0"/>
        <v>0</v>
      </c>
      <c r="L42" s="118">
        <f t="shared" si="0"/>
        <v>0</v>
      </c>
      <c r="M42" s="118">
        <f t="shared" si="0"/>
        <v>0</v>
      </c>
    </row>
    <row r="43" spans="1:13">
      <c r="A43" s="119">
        <v>1</v>
      </c>
      <c r="B43" s="119" t="s">
        <v>51</v>
      </c>
      <c r="C43" s="119" t="s">
        <v>879</v>
      </c>
      <c r="D43" s="119" t="s">
        <v>52</v>
      </c>
      <c r="E43" s="115">
        <v>60</v>
      </c>
      <c r="F43" s="115">
        <v>70</v>
      </c>
      <c r="G43" s="115">
        <v>70</v>
      </c>
      <c r="H43" s="116">
        <v>1847</v>
      </c>
      <c r="I43" s="120">
        <v>1861</v>
      </c>
      <c r="J43" s="112">
        <v>1999</v>
      </c>
      <c r="K43" s="118">
        <f t="shared" si="0"/>
        <v>32.485110990795889</v>
      </c>
      <c r="L43" s="118">
        <f t="shared" si="0"/>
        <v>37.614185921547552</v>
      </c>
      <c r="M43" s="118">
        <f t="shared" si="0"/>
        <v>35.017508754377189</v>
      </c>
    </row>
    <row r="44" spans="1:13">
      <c r="A44" s="119">
        <v>1</v>
      </c>
      <c r="B44" s="119" t="s">
        <v>53</v>
      </c>
      <c r="C44" s="119" t="s">
        <v>880</v>
      </c>
      <c r="D44" s="119" t="s">
        <v>54</v>
      </c>
      <c r="E44" s="115">
        <v>0</v>
      </c>
      <c r="F44" s="115">
        <v>0</v>
      </c>
      <c r="G44" s="115">
        <v>0</v>
      </c>
      <c r="H44" s="116">
        <v>2915</v>
      </c>
      <c r="I44" s="120">
        <v>3054</v>
      </c>
      <c r="J44" s="112">
        <v>3029</v>
      </c>
      <c r="K44" s="118">
        <f t="shared" si="0"/>
        <v>0</v>
      </c>
      <c r="L44" s="118">
        <f t="shared" si="0"/>
        <v>0</v>
      </c>
      <c r="M44" s="118">
        <f t="shared" si="0"/>
        <v>0</v>
      </c>
    </row>
    <row r="45" spans="1:13">
      <c r="A45" s="119">
        <v>1</v>
      </c>
      <c r="B45" s="119" t="s">
        <v>79</v>
      </c>
      <c r="C45" s="119" t="s">
        <v>881</v>
      </c>
      <c r="D45" s="119" t="s">
        <v>882</v>
      </c>
      <c r="E45" s="115">
        <v>0</v>
      </c>
      <c r="F45" s="115">
        <v>0</v>
      </c>
      <c r="G45" s="115">
        <v>0</v>
      </c>
      <c r="H45" s="116">
        <v>1356</v>
      </c>
      <c r="I45" s="120">
        <v>1427</v>
      </c>
      <c r="J45" s="112">
        <v>1496</v>
      </c>
      <c r="K45" s="118">
        <f t="shared" si="0"/>
        <v>0</v>
      </c>
      <c r="L45" s="118">
        <f t="shared" si="0"/>
        <v>0</v>
      </c>
      <c r="M45" s="118">
        <f t="shared" si="0"/>
        <v>0</v>
      </c>
    </row>
    <row r="46" spans="1:13">
      <c r="A46" s="119">
        <v>1</v>
      </c>
      <c r="B46" s="119" t="s">
        <v>80</v>
      </c>
      <c r="C46" s="119" t="s">
        <v>883</v>
      </c>
      <c r="D46" s="119" t="s">
        <v>81</v>
      </c>
      <c r="E46" s="115">
        <v>0</v>
      </c>
      <c r="F46" s="115">
        <v>30</v>
      </c>
      <c r="G46" s="115">
        <v>40</v>
      </c>
      <c r="H46" s="116">
        <v>4232</v>
      </c>
      <c r="I46" s="120">
        <v>4253</v>
      </c>
      <c r="J46" s="112">
        <v>4406</v>
      </c>
      <c r="K46" s="118">
        <f t="shared" si="0"/>
        <v>0</v>
      </c>
      <c r="L46" s="118">
        <f t="shared" si="0"/>
        <v>7.0538443451681161</v>
      </c>
      <c r="M46" s="118">
        <f t="shared" si="0"/>
        <v>9.0785292782569229</v>
      </c>
    </row>
    <row r="47" spans="1:13">
      <c r="A47" s="119">
        <v>1</v>
      </c>
      <c r="B47" s="119" t="s">
        <v>84</v>
      </c>
      <c r="C47" s="119" t="s">
        <v>884</v>
      </c>
      <c r="D47" s="119" t="s">
        <v>885</v>
      </c>
      <c r="E47" s="115">
        <v>0</v>
      </c>
      <c r="F47" s="115">
        <v>0</v>
      </c>
      <c r="G47" s="115">
        <v>0</v>
      </c>
      <c r="H47" s="116">
        <v>1681</v>
      </c>
      <c r="I47" s="120">
        <v>1767</v>
      </c>
      <c r="J47" s="112">
        <v>1824</v>
      </c>
      <c r="K47" s="118">
        <f t="shared" si="0"/>
        <v>0</v>
      </c>
      <c r="L47" s="118">
        <f t="shared" si="0"/>
        <v>0</v>
      </c>
      <c r="M47" s="118">
        <f t="shared" si="0"/>
        <v>0</v>
      </c>
    </row>
    <row r="48" spans="1:13">
      <c r="A48" s="119">
        <v>1</v>
      </c>
      <c r="B48" s="119" t="s">
        <v>82</v>
      </c>
      <c r="C48" s="119" t="s">
        <v>886</v>
      </c>
      <c r="D48" s="119" t="s">
        <v>83</v>
      </c>
      <c r="E48" s="115">
        <v>60</v>
      </c>
      <c r="F48" s="115">
        <v>60</v>
      </c>
      <c r="G48" s="115">
        <v>60</v>
      </c>
      <c r="H48" s="116">
        <v>3018</v>
      </c>
      <c r="I48" s="120">
        <v>3163</v>
      </c>
      <c r="J48" s="112">
        <v>3231</v>
      </c>
      <c r="K48" s="118">
        <f t="shared" si="0"/>
        <v>19.880715705765407</v>
      </c>
      <c r="L48" s="118">
        <f t="shared" si="0"/>
        <v>18.969332911792602</v>
      </c>
      <c r="M48" s="118">
        <f t="shared" si="0"/>
        <v>18.570102135561743</v>
      </c>
    </row>
    <row r="49" spans="1:13">
      <c r="A49" s="119">
        <v>1</v>
      </c>
      <c r="B49" s="119" t="s">
        <v>85</v>
      </c>
      <c r="C49" s="119" t="s">
        <v>887</v>
      </c>
      <c r="D49" s="119" t="s">
        <v>86</v>
      </c>
      <c r="E49" s="115">
        <v>50</v>
      </c>
      <c r="F49" s="115">
        <v>60</v>
      </c>
      <c r="G49" s="115">
        <v>80</v>
      </c>
      <c r="H49" s="116">
        <v>3370</v>
      </c>
      <c r="I49" s="120">
        <v>3541</v>
      </c>
      <c r="J49" s="112">
        <v>3633</v>
      </c>
      <c r="K49" s="118">
        <f t="shared" si="0"/>
        <v>14.836795252225519</v>
      </c>
      <c r="L49" s="118">
        <f t="shared" si="0"/>
        <v>16.944365998305564</v>
      </c>
      <c r="M49" s="118">
        <f t="shared" si="0"/>
        <v>22.02036884117809</v>
      </c>
    </row>
    <row r="50" spans="1:13">
      <c r="A50" s="119">
        <v>1</v>
      </c>
      <c r="B50" s="119" t="s">
        <v>106</v>
      </c>
      <c r="C50" s="119" t="s">
        <v>888</v>
      </c>
      <c r="D50" s="119" t="s">
        <v>107</v>
      </c>
      <c r="E50" s="115">
        <v>0</v>
      </c>
      <c r="F50" s="115">
        <v>0</v>
      </c>
      <c r="G50" s="115">
        <v>0</v>
      </c>
      <c r="H50" s="116">
        <v>2274</v>
      </c>
      <c r="I50" s="120">
        <v>2206</v>
      </c>
      <c r="J50" s="112">
        <v>2372</v>
      </c>
      <c r="K50" s="118">
        <f t="shared" si="0"/>
        <v>0</v>
      </c>
      <c r="L50" s="118">
        <f t="shared" si="0"/>
        <v>0</v>
      </c>
      <c r="M50" s="118">
        <f t="shared" si="0"/>
        <v>0</v>
      </c>
    </row>
    <row r="51" spans="1:13">
      <c r="A51" s="119">
        <v>1</v>
      </c>
      <c r="B51" s="119" t="s">
        <v>108</v>
      </c>
      <c r="C51" s="119" t="s">
        <v>889</v>
      </c>
      <c r="D51" s="119" t="s">
        <v>109</v>
      </c>
      <c r="E51" s="115">
        <v>0</v>
      </c>
      <c r="F51" s="115">
        <v>0</v>
      </c>
      <c r="G51" s="115">
        <v>30</v>
      </c>
      <c r="H51" s="116">
        <v>2872</v>
      </c>
      <c r="I51" s="120">
        <v>3095</v>
      </c>
      <c r="J51" s="112">
        <v>3071</v>
      </c>
      <c r="K51" s="118">
        <f t="shared" si="0"/>
        <v>0</v>
      </c>
      <c r="L51" s="118">
        <f t="shared" si="0"/>
        <v>0</v>
      </c>
      <c r="M51" s="118">
        <f t="shared" si="0"/>
        <v>9.7688049495278406</v>
      </c>
    </row>
    <row r="52" spans="1:13">
      <c r="A52" s="119">
        <v>1</v>
      </c>
      <c r="B52" s="119" t="s">
        <v>110</v>
      </c>
      <c r="C52" s="119" t="s">
        <v>890</v>
      </c>
      <c r="D52" s="119" t="s">
        <v>891</v>
      </c>
      <c r="E52" s="115">
        <v>0</v>
      </c>
      <c r="F52" s="115">
        <v>0</v>
      </c>
      <c r="G52" s="115">
        <v>0</v>
      </c>
      <c r="H52" s="116">
        <v>2509</v>
      </c>
      <c r="I52" s="120">
        <v>2581</v>
      </c>
      <c r="J52" s="112">
        <v>2563</v>
      </c>
      <c r="K52" s="118">
        <f t="shared" si="0"/>
        <v>0</v>
      </c>
      <c r="L52" s="118">
        <f t="shared" si="0"/>
        <v>0</v>
      </c>
      <c r="M52" s="118">
        <f t="shared" si="0"/>
        <v>0</v>
      </c>
    </row>
    <row r="53" spans="1:13">
      <c r="A53" s="119">
        <v>1</v>
      </c>
      <c r="B53" s="119" t="s">
        <v>111</v>
      </c>
      <c r="C53" s="119" t="s">
        <v>892</v>
      </c>
      <c r="D53" s="119" t="s">
        <v>112</v>
      </c>
      <c r="E53" s="115">
        <v>70</v>
      </c>
      <c r="F53" s="115">
        <v>80</v>
      </c>
      <c r="G53" s="115">
        <v>70</v>
      </c>
      <c r="H53" s="116">
        <v>4719</v>
      </c>
      <c r="I53" s="120">
        <v>4796</v>
      </c>
      <c r="J53" s="112">
        <v>4963</v>
      </c>
      <c r="K53" s="118">
        <f t="shared" si="0"/>
        <v>14.83365119728756</v>
      </c>
      <c r="L53" s="118">
        <f t="shared" si="0"/>
        <v>16.680567139282736</v>
      </c>
      <c r="M53" s="118">
        <f t="shared" si="0"/>
        <v>14.104372355430185</v>
      </c>
    </row>
    <row r="54" spans="1:13">
      <c r="A54" s="119">
        <v>1</v>
      </c>
      <c r="B54" s="119" t="s">
        <v>8</v>
      </c>
      <c r="C54" s="119" t="s">
        <v>893</v>
      </c>
      <c r="D54" s="119" t="s">
        <v>9</v>
      </c>
      <c r="E54" s="115">
        <v>0</v>
      </c>
      <c r="F54" s="115">
        <v>0</v>
      </c>
      <c r="G54" s="115">
        <v>0</v>
      </c>
      <c r="H54" s="116">
        <v>2100</v>
      </c>
      <c r="I54" s="120">
        <v>2144</v>
      </c>
      <c r="J54" s="112">
        <v>2093</v>
      </c>
      <c r="K54" s="118">
        <f t="shared" si="0"/>
        <v>0</v>
      </c>
      <c r="L54" s="118">
        <f t="shared" si="0"/>
        <v>0</v>
      </c>
      <c r="M54" s="118">
        <f t="shared" si="0"/>
        <v>0</v>
      </c>
    </row>
    <row r="55" spans="1:13">
      <c r="A55" s="119">
        <v>1</v>
      </c>
      <c r="B55" s="119" t="s">
        <v>10</v>
      </c>
      <c r="C55" s="119" t="s">
        <v>894</v>
      </c>
      <c r="D55" s="119" t="s">
        <v>11</v>
      </c>
      <c r="E55" s="115">
        <v>40</v>
      </c>
      <c r="F55" s="115">
        <v>50</v>
      </c>
      <c r="G55" s="115">
        <v>40</v>
      </c>
      <c r="H55" s="116">
        <v>2380</v>
      </c>
      <c r="I55" s="120">
        <v>2423</v>
      </c>
      <c r="J55" s="112">
        <v>2277</v>
      </c>
      <c r="K55" s="118">
        <f t="shared" si="0"/>
        <v>16.806722689075631</v>
      </c>
      <c r="L55" s="118">
        <f t="shared" si="0"/>
        <v>20.635575732562938</v>
      </c>
      <c r="M55" s="118">
        <f t="shared" si="0"/>
        <v>17.56697408871322</v>
      </c>
    </row>
    <row r="56" spans="1:13">
      <c r="A56" s="119">
        <v>1</v>
      </c>
      <c r="B56" s="119" t="s">
        <v>12</v>
      </c>
      <c r="C56" s="119" t="s">
        <v>895</v>
      </c>
      <c r="D56" s="119" t="s">
        <v>13</v>
      </c>
      <c r="E56" s="115">
        <v>0</v>
      </c>
      <c r="F56" s="115">
        <v>0</v>
      </c>
      <c r="G56" s="115">
        <v>0</v>
      </c>
      <c r="H56" s="116">
        <v>2014</v>
      </c>
      <c r="I56" s="120">
        <v>1987</v>
      </c>
      <c r="J56" s="112">
        <v>2125</v>
      </c>
      <c r="K56" s="118">
        <f t="shared" si="0"/>
        <v>0</v>
      </c>
      <c r="L56" s="118">
        <f t="shared" si="0"/>
        <v>0</v>
      </c>
      <c r="M56" s="118">
        <f t="shared" si="0"/>
        <v>0</v>
      </c>
    </row>
    <row r="57" spans="1:13">
      <c r="A57" s="119">
        <v>1</v>
      </c>
      <c r="B57" s="119" t="s">
        <v>14</v>
      </c>
      <c r="C57" s="119" t="s">
        <v>896</v>
      </c>
      <c r="D57" s="119" t="s">
        <v>15</v>
      </c>
      <c r="E57" s="115">
        <v>0</v>
      </c>
      <c r="F57" s="115">
        <v>0</v>
      </c>
      <c r="G57" s="115">
        <v>0</v>
      </c>
      <c r="H57" s="116">
        <v>1683</v>
      </c>
      <c r="I57" s="120">
        <v>1686</v>
      </c>
      <c r="J57" s="112">
        <v>1639</v>
      </c>
      <c r="K57" s="118">
        <f t="shared" si="0"/>
        <v>0</v>
      </c>
      <c r="L57" s="118">
        <f t="shared" si="0"/>
        <v>0</v>
      </c>
      <c r="M57" s="118">
        <f t="shared" si="0"/>
        <v>0</v>
      </c>
    </row>
    <row r="58" spans="1:13">
      <c r="A58" s="119">
        <v>1</v>
      </c>
      <c r="B58" s="119" t="s">
        <v>16</v>
      </c>
      <c r="C58" s="119" t="s">
        <v>897</v>
      </c>
      <c r="D58" s="119" t="s">
        <v>17</v>
      </c>
      <c r="E58" s="115">
        <v>0</v>
      </c>
      <c r="F58" s="115">
        <v>0</v>
      </c>
      <c r="G58" s="115">
        <v>0</v>
      </c>
      <c r="H58" s="116">
        <v>2732</v>
      </c>
      <c r="I58" s="120">
        <v>2888</v>
      </c>
      <c r="J58" s="112">
        <v>2939</v>
      </c>
      <c r="K58" s="118">
        <f t="shared" si="0"/>
        <v>0</v>
      </c>
      <c r="L58" s="118">
        <f t="shared" si="0"/>
        <v>0</v>
      </c>
      <c r="M58" s="118">
        <f t="shared" si="0"/>
        <v>0</v>
      </c>
    </row>
    <row r="59" spans="1:13">
      <c r="A59" s="119">
        <v>1</v>
      </c>
      <c r="B59" s="119" t="s">
        <v>223</v>
      </c>
      <c r="C59" s="119" t="s">
        <v>898</v>
      </c>
      <c r="D59" s="119" t="s">
        <v>224</v>
      </c>
      <c r="E59" s="115">
        <v>100</v>
      </c>
      <c r="F59" s="115">
        <v>100</v>
      </c>
      <c r="G59" s="115">
        <v>130</v>
      </c>
      <c r="H59" s="116">
        <v>7985</v>
      </c>
      <c r="I59" s="120">
        <v>8231</v>
      </c>
      <c r="J59" s="112">
        <v>8418</v>
      </c>
      <c r="K59" s="118">
        <f t="shared" si="0"/>
        <v>12.523481527864746</v>
      </c>
      <c r="L59" s="118">
        <f t="shared" si="0"/>
        <v>12.149192078726765</v>
      </c>
      <c r="M59" s="118">
        <f t="shared" si="0"/>
        <v>15.443098123069612</v>
      </c>
    </row>
    <row r="60" spans="1:13">
      <c r="A60" s="119">
        <v>1</v>
      </c>
      <c r="B60" s="119" t="s">
        <v>225</v>
      </c>
      <c r="C60" s="119" t="s">
        <v>899</v>
      </c>
      <c r="D60" s="119" t="s">
        <v>226</v>
      </c>
      <c r="E60" s="115">
        <v>0</v>
      </c>
      <c r="F60" s="115">
        <v>30</v>
      </c>
      <c r="G60" s="115">
        <v>40</v>
      </c>
      <c r="H60" s="116">
        <v>2630</v>
      </c>
      <c r="I60" s="120">
        <v>2614</v>
      </c>
      <c r="J60" s="112">
        <v>2713</v>
      </c>
      <c r="K60" s="118">
        <f t="shared" si="0"/>
        <v>0</v>
      </c>
      <c r="L60" s="118">
        <f t="shared" si="0"/>
        <v>11.476664116296863</v>
      </c>
      <c r="M60" s="118">
        <f t="shared" si="0"/>
        <v>14.743826022852931</v>
      </c>
    </row>
    <row r="61" spans="1:13">
      <c r="A61" s="119">
        <v>1</v>
      </c>
      <c r="B61" s="119" t="s">
        <v>227</v>
      </c>
      <c r="C61" s="119" t="s">
        <v>900</v>
      </c>
      <c r="D61" s="119" t="s">
        <v>901</v>
      </c>
      <c r="E61" s="115">
        <v>30</v>
      </c>
      <c r="F61" s="115">
        <v>40</v>
      </c>
      <c r="G61" s="115">
        <v>40</v>
      </c>
      <c r="H61" s="116">
        <v>2933</v>
      </c>
      <c r="I61" s="120">
        <v>2945</v>
      </c>
      <c r="J61" s="112">
        <v>2994</v>
      </c>
      <c r="K61" s="118">
        <f t="shared" si="0"/>
        <v>10.228435049437437</v>
      </c>
      <c r="L61" s="118">
        <f t="shared" si="0"/>
        <v>13.582342954159593</v>
      </c>
      <c r="M61" s="118">
        <f t="shared" si="0"/>
        <v>13.360053440213761</v>
      </c>
    </row>
    <row r="62" spans="1:13">
      <c r="A62" s="119">
        <v>1</v>
      </c>
      <c r="B62" s="119" t="s">
        <v>228</v>
      </c>
      <c r="C62" s="119" t="s">
        <v>902</v>
      </c>
      <c r="D62" s="119" t="s">
        <v>903</v>
      </c>
      <c r="E62" s="115">
        <v>0</v>
      </c>
      <c r="F62" s="115">
        <v>0</v>
      </c>
      <c r="G62" s="115">
        <v>0</v>
      </c>
      <c r="H62" s="116">
        <v>2775</v>
      </c>
      <c r="I62" s="120">
        <v>2818</v>
      </c>
      <c r="J62" s="112">
        <v>2959</v>
      </c>
      <c r="K62" s="118">
        <f t="shared" si="0"/>
        <v>0</v>
      </c>
      <c r="L62" s="118">
        <f t="shared" si="0"/>
        <v>0</v>
      </c>
      <c r="M62" s="118">
        <f t="shared" si="0"/>
        <v>0</v>
      </c>
    </row>
    <row r="63" spans="1:13">
      <c r="A63" s="119">
        <v>1</v>
      </c>
      <c r="B63" s="119" t="s">
        <v>229</v>
      </c>
      <c r="C63" s="119" t="s">
        <v>904</v>
      </c>
      <c r="D63" s="119" t="s">
        <v>230</v>
      </c>
      <c r="E63" s="115">
        <v>70</v>
      </c>
      <c r="F63" s="115">
        <v>80</v>
      </c>
      <c r="G63" s="115">
        <v>100</v>
      </c>
      <c r="H63" s="116">
        <v>1789</v>
      </c>
      <c r="I63" s="120">
        <v>1931</v>
      </c>
      <c r="J63" s="112">
        <v>1945</v>
      </c>
      <c r="K63" s="118">
        <f t="shared" si="0"/>
        <v>39.128004471771945</v>
      </c>
      <c r="L63" s="118">
        <f t="shared" si="0"/>
        <v>41.429311237700674</v>
      </c>
      <c r="M63" s="118">
        <f t="shared" si="0"/>
        <v>51.413881748071979</v>
      </c>
    </row>
    <row r="64" spans="1:13">
      <c r="A64" s="119">
        <v>1</v>
      </c>
      <c r="B64" s="119" t="s">
        <v>231</v>
      </c>
      <c r="C64" s="119" t="s">
        <v>905</v>
      </c>
      <c r="D64" s="119" t="s">
        <v>232</v>
      </c>
      <c r="E64" s="115">
        <v>0</v>
      </c>
      <c r="F64" s="115">
        <v>0</v>
      </c>
      <c r="G64" s="115">
        <v>0</v>
      </c>
      <c r="H64" s="116">
        <v>2426</v>
      </c>
      <c r="I64" s="120">
        <v>2448</v>
      </c>
      <c r="J64" s="112">
        <v>2425</v>
      </c>
      <c r="K64" s="118">
        <f t="shared" si="0"/>
        <v>0</v>
      </c>
      <c r="L64" s="118">
        <f t="shared" si="0"/>
        <v>0</v>
      </c>
      <c r="M64" s="118">
        <f t="shared" si="0"/>
        <v>0</v>
      </c>
    </row>
    <row r="65" spans="1:13">
      <c r="A65" s="119">
        <v>1</v>
      </c>
      <c r="B65" s="119" t="s">
        <v>233</v>
      </c>
      <c r="C65" s="119" t="s">
        <v>906</v>
      </c>
      <c r="D65" s="119" t="s">
        <v>234</v>
      </c>
      <c r="E65" s="115">
        <v>40</v>
      </c>
      <c r="F65" s="115">
        <v>0</v>
      </c>
      <c r="G65" s="115">
        <v>30</v>
      </c>
      <c r="H65" s="116">
        <v>2335</v>
      </c>
      <c r="I65" s="120">
        <v>2390</v>
      </c>
      <c r="J65" s="112">
        <v>2475</v>
      </c>
      <c r="K65" s="118">
        <f t="shared" si="0"/>
        <v>17.130620985010708</v>
      </c>
      <c r="L65" s="118">
        <f t="shared" si="0"/>
        <v>0</v>
      </c>
      <c r="M65" s="118">
        <f t="shared" si="0"/>
        <v>12.121212121212121</v>
      </c>
    </row>
    <row r="66" spans="1:13">
      <c r="A66" s="119">
        <v>1</v>
      </c>
      <c r="B66" s="119" t="s">
        <v>113</v>
      </c>
      <c r="C66" s="119" t="s">
        <v>907</v>
      </c>
      <c r="D66" s="119" t="s">
        <v>114</v>
      </c>
      <c r="E66" s="115">
        <v>100</v>
      </c>
      <c r="F66" s="115">
        <v>50</v>
      </c>
      <c r="G66" s="115">
        <v>90</v>
      </c>
      <c r="H66" s="116">
        <v>4222</v>
      </c>
      <c r="I66" s="120">
        <v>4261</v>
      </c>
      <c r="J66" s="112">
        <v>4537</v>
      </c>
      <c r="K66" s="118">
        <f t="shared" si="0"/>
        <v>23.685457129322593</v>
      </c>
      <c r="L66" s="118">
        <f t="shared" si="0"/>
        <v>11.734334663224596</v>
      </c>
      <c r="M66" s="118">
        <f t="shared" si="0"/>
        <v>19.836896627727576</v>
      </c>
    </row>
    <row r="67" spans="1:13">
      <c r="A67" s="119">
        <v>1</v>
      </c>
      <c r="B67" s="119" t="s">
        <v>115</v>
      </c>
      <c r="C67" s="119" t="s">
        <v>908</v>
      </c>
      <c r="D67" s="119" t="s">
        <v>116</v>
      </c>
      <c r="E67" s="115">
        <v>0</v>
      </c>
      <c r="F67" s="115">
        <v>30</v>
      </c>
      <c r="G67" s="115">
        <v>0</v>
      </c>
      <c r="H67" s="116">
        <v>1850</v>
      </c>
      <c r="I67" s="120">
        <v>1901</v>
      </c>
      <c r="J67" s="112">
        <v>1919</v>
      </c>
      <c r="K67" s="118">
        <f t="shared" ref="K67:M130" si="1">E67/H67*1000</f>
        <v>0</v>
      </c>
      <c r="L67" s="118">
        <f t="shared" si="1"/>
        <v>15.781167806417674</v>
      </c>
      <c r="M67" s="118">
        <f t="shared" si="1"/>
        <v>0</v>
      </c>
    </row>
    <row r="68" spans="1:13">
      <c r="A68" s="119">
        <v>1</v>
      </c>
      <c r="B68" s="119" t="s">
        <v>117</v>
      </c>
      <c r="C68" s="119" t="s">
        <v>909</v>
      </c>
      <c r="D68" s="119" t="s">
        <v>910</v>
      </c>
      <c r="E68" s="115">
        <v>60</v>
      </c>
      <c r="F68" s="115">
        <v>60</v>
      </c>
      <c r="G68" s="115">
        <v>40</v>
      </c>
      <c r="H68" s="116">
        <v>3609</v>
      </c>
      <c r="I68" s="120">
        <v>3635</v>
      </c>
      <c r="J68" s="112">
        <v>3618</v>
      </c>
      <c r="K68" s="118">
        <f t="shared" si="1"/>
        <v>16.625103906899419</v>
      </c>
      <c r="L68" s="118">
        <f t="shared" si="1"/>
        <v>16.506189821182943</v>
      </c>
      <c r="M68" s="118">
        <f t="shared" si="1"/>
        <v>11.055831951354339</v>
      </c>
    </row>
    <row r="69" spans="1:13">
      <c r="A69" s="119">
        <v>1</v>
      </c>
      <c r="B69" s="119" t="s">
        <v>118</v>
      </c>
      <c r="C69" s="119" t="s">
        <v>911</v>
      </c>
      <c r="D69" s="119" t="s">
        <v>119</v>
      </c>
      <c r="E69" s="115">
        <v>90</v>
      </c>
      <c r="F69" s="115">
        <v>100</v>
      </c>
      <c r="G69" s="115">
        <v>110</v>
      </c>
      <c r="H69" s="116">
        <v>6362</v>
      </c>
      <c r="I69" s="120">
        <v>6462</v>
      </c>
      <c r="J69" s="112">
        <v>6598</v>
      </c>
      <c r="K69" s="118">
        <f t="shared" si="1"/>
        <v>14.146494812951902</v>
      </c>
      <c r="L69" s="118">
        <f t="shared" si="1"/>
        <v>15.47508511296812</v>
      </c>
      <c r="M69" s="118">
        <f t="shared" si="1"/>
        <v>16.671718702637161</v>
      </c>
    </row>
    <row r="70" spans="1:13">
      <c r="A70" s="119">
        <v>1</v>
      </c>
      <c r="B70" s="119" t="s">
        <v>120</v>
      </c>
      <c r="C70" s="119" t="s">
        <v>912</v>
      </c>
      <c r="D70" s="119" t="s">
        <v>121</v>
      </c>
      <c r="E70" s="115">
        <v>0</v>
      </c>
      <c r="F70" s="115">
        <v>30</v>
      </c>
      <c r="G70" s="115">
        <v>0</v>
      </c>
      <c r="H70" s="116">
        <v>3136</v>
      </c>
      <c r="I70" s="120">
        <v>3182</v>
      </c>
      <c r="J70" s="112">
        <v>3149</v>
      </c>
      <c r="K70" s="118">
        <f t="shared" si="1"/>
        <v>0</v>
      </c>
      <c r="L70" s="118">
        <f t="shared" si="1"/>
        <v>9.4280326838466362</v>
      </c>
      <c r="M70" s="118">
        <f t="shared" si="1"/>
        <v>0</v>
      </c>
    </row>
    <row r="71" spans="1:13">
      <c r="A71" s="119">
        <v>1</v>
      </c>
      <c r="B71" s="119" t="s">
        <v>3</v>
      </c>
      <c r="C71" s="119" t="s">
        <v>913</v>
      </c>
      <c r="D71" s="119" t="s">
        <v>914</v>
      </c>
      <c r="E71" s="115">
        <v>0</v>
      </c>
      <c r="F71" s="115">
        <v>0</v>
      </c>
      <c r="G71" s="115">
        <v>0</v>
      </c>
      <c r="H71" s="116">
        <v>922</v>
      </c>
      <c r="I71" s="120">
        <v>905</v>
      </c>
      <c r="J71" s="112">
        <v>923</v>
      </c>
      <c r="K71" s="118">
        <f t="shared" si="1"/>
        <v>0</v>
      </c>
      <c r="L71" s="118">
        <f t="shared" si="1"/>
        <v>0</v>
      </c>
      <c r="M71" s="118">
        <f t="shared" si="1"/>
        <v>0</v>
      </c>
    </row>
    <row r="72" spans="1:13">
      <c r="A72" s="119">
        <v>1</v>
      </c>
      <c r="B72" s="119" t="s">
        <v>4</v>
      </c>
      <c r="C72" s="119" t="s">
        <v>915</v>
      </c>
      <c r="D72" s="119" t="s">
        <v>916</v>
      </c>
      <c r="E72" s="115">
        <v>0</v>
      </c>
      <c r="F72" s="115">
        <v>0</v>
      </c>
      <c r="G72" s="115">
        <v>0</v>
      </c>
      <c r="H72" s="116">
        <v>1356</v>
      </c>
      <c r="I72" s="120">
        <v>1394</v>
      </c>
      <c r="J72" s="112">
        <v>1335</v>
      </c>
      <c r="K72" s="118">
        <f t="shared" si="1"/>
        <v>0</v>
      </c>
      <c r="L72" s="118">
        <f t="shared" si="1"/>
        <v>0</v>
      </c>
      <c r="M72" s="118">
        <f t="shared" si="1"/>
        <v>0</v>
      </c>
    </row>
    <row r="73" spans="1:13">
      <c r="A73" s="119">
        <v>1</v>
      </c>
      <c r="B73" s="119" t="s">
        <v>6</v>
      </c>
      <c r="C73" s="119" t="s">
        <v>917</v>
      </c>
      <c r="D73" s="119" t="s">
        <v>918</v>
      </c>
      <c r="E73" s="115">
        <v>0</v>
      </c>
      <c r="F73" s="115">
        <v>0</v>
      </c>
      <c r="G73" s="115">
        <v>0</v>
      </c>
      <c r="H73" s="116">
        <v>1408</v>
      </c>
      <c r="I73" s="120">
        <v>1400</v>
      </c>
      <c r="J73" s="112">
        <v>1448</v>
      </c>
      <c r="K73" s="118">
        <f t="shared" si="1"/>
        <v>0</v>
      </c>
      <c r="L73" s="118">
        <f t="shared" si="1"/>
        <v>0</v>
      </c>
      <c r="M73" s="118">
        <f t="shared" si="1"/>
        <v>0</v>
      </c>
    </row>
    <row r="74" spans="1:13">
      <c r="A74" s="119">
        <v>1</v>
      </c>
      <c r="B74" s="119" t="s">
        <v>7</v>
      </c>
      <c r="C74" s="119" t="s">
        <v>919</v>
      </c>
      <c r="D74" s="119" t="s">
        <v>920</v>
      </c>
      <c r="E74" s="115">
        <v>0</v>
      </c>
      <c r="F74" s="115">
        <v>0</v>
      </c>
      <c r="G74" s="115">
        <v>0</v>
      </c>
      <c r="H74" s="116">
        <v>1662</v>
      </c>
      <c r="I74" s="120">
        <v>1634</v>
      </c>
      <c r="J74" s="112">
        <v>1681</v>
      </c>
      <c r="K74" s="118">
        <f t="shared" si="1"/>
        <v>0</v>
      </c>
      <c r="L74" s="118">
        <f t="shared" si="1"/>
        <v>0</v>
      </c>
      <c r="M74" s="118">
        <f t="shared" si="1"/>
        <v>0</v>
      </c>
    </row>
    <row r="75" spans="1:13">
      <c r="A75" s="119">
        <v>1</v>
      </c>
      <c r="B75" s="119" t="s">
        <v>2</v>
      </c>
      <c r="C75" s="119" t="s">
        <v>921</v>
      </c>
      <c r="D75" s="119" t="s">
        <v>922</v>
      </c>
      <c r="E75" s="115">
        <v>0</v>
      </c>
      <c r="F75" s="115">
        <v>0</v>
      </c>
      <c r="G75" s="115">
        <v>0</v>
      </c>
      <c r="H75" s="116">
        <v>985</v>
      </c>
      <c r="I75" s="120">
        <v>1074</v>
      </c>
      <c r="J75" s="112">
        <v>1078</v>
      </c>
      <c r="K75" s="118">
        <f t="shared" si="1"/>
        <v>0</v>
      </c>
      <c r="L75" s="118">
        <f t="shared" si="1"/>
        <v>0</v>
      </c>
      <c r="M75" s="118">
        <f t="shared" si="1"/>
        <v>0</v>
      </c>
    </row>
    <row r="76" spans="1:13">
      <c r="A76" s="119">
        <v>1</v>
      </c>
      <c r="B76" s="119" t="s">
        <v>1</v>
      </c>
      <c r="C76" s="119" t="s">
        <v>923</v>
      </c>
      <c r="D76" s="119" t="s">
        <v>924</v>
      </c>
      <c r="E76" s="115">
        <v>30</v>
      </c>
      <c r="F76" s="115">
        <v>40</v>
      </c>
      <c r="G76" s="115">
        <v>40</v>
      </c>
      <c r="H76" s="116">
        <v>5202</v>
      </c>
      <c r="I76" s="120">
        <v>5338</v>
      </c>
      <c r="J76" s="112">
        <v>5488</v>
      </c>
      <c r="K76" s="118">
        <f t="shared" si="1"/>
        <v>5.7670126874279122</v>
      </c>
      <c r="L76" s="118">
        <f t="shared" si="1"/>
        <v>7.4934432371674777</v>
      </c>
      <c r="M76" s="118">
        <f t="shared" si="1"/>
        <v>7.2886297376093294</v>
      </c>
    </row>
    <row r="77" spans="1:13">
      <c r="A77" s="119">
        <v>1</v>
      </c>
      <c r="B77" s="119" t="s">
        <v>5</v>
      </c>
      <c r="C77" s="119" t="s">
        <v>925</v>
      </c>
      <c r="D77" s="119" t="s">
        <v>926</v>
      </c>
      <c r="E77" s="115">
        <v>60</v>
      </c>
      <c r="F77" s="115">
        <v>80</v>
      </c>
      <c r="G77" s="115">
        <v>90</v>
      </c>
      <c r="H77" s="116">
        <v>3267</v>
      </c>
      <c r="I77" s="120">
        <v>3455</v>
      </c>
      <c r="J77" s="112">
        <v>3439</v>
      </c>
      <c r="K77" s="118">
        <f t="shared" si="1"/>
        <v>18.365472910927455</v>
      </c>
      <c r="L77" s="118">
        <f t="shared" si="1"/>
        <v>23.154848046309695</v>
      </c>
      <c r="M77" s="118">
        <f t="shared" si="1"/>
        <v>26.170398371619655</v>
      </c>
    </row>
    <row r="78" spans="1:13">
      <c r="A78" s="119">
        <v>1</v>
      </c>
      <c r="B78" s="119" t="s">
        <v>20</v>
      </c>
      <c r="C78" s="119" t="s">
        <v>927</v>
      </c>
      <c r="D78" s="119" t="s">
        <v>928</v>
      </c>
      <c r="E78" s="115">
        <v>120</v>
      </c>
      <c r="F78" s="115">
        <v>100</v>
      </c>
      <c r="G78" s="115">
        <v>160</v>
      </c>
      <c r="H78" s="116">
        <v>3420</v>
      </c>
      <c r="I78" s="120">
        <v>3698</v>
      </c>
      <c r="J78" s="112">
        <v>3682</v>
      </c>
      <c r="K78" s="118">
        <f t="shared" si="1"/>
        <v>35.087719298245609</v>
      </c>
      <c r="L78" s="118">
        <f t="shared" si="1"/>
        <v>27.041644131963221</v>
      </c>
      <c r="M78" s="118">
        <f t="shared" si="1"/>
        <v>43.454644215100487</v>
      </c>
    </row>
    <row r="79" spans="1:13">
      <c r="A79" s="119">
        <v>1</v>
      </c>
      <c r="B79" s="119" t="s">
        <v>22</v>
      </c>
      <c r="C79" s="119" t="s">
        <v>929</v>
      </c>
      <c r="D79" s="119" t="s">
        <v>930</v>
      </c>
      <c r="E79" s="115">
        <v>0</v>
      </c>
      <c r="F79" s="115">
        <v>0</v>
      </c>
      <c r="G79" s="115">
        <v>0</v>
      </c>
      <c r="H79" s="116">
        <v>1109</v>
      </c>
      <c r="I79" s="120">
        <v>1206</v>
      </c>
      <c r="J79" s="112">
        <v>1211</v>
      </c>
      <c r="K79" s="118">
        <f t="shared" si="1"/>
        <v>0</v>
      </c>
      <c r="L79" s="118">
        <f t="shared" si="1"/>
        <v>0</v>
      </c>
      <c r="M79" s="118">
        <f t="shared" si="1"/>
        <v>0</v>
      </c>
    </row>
    <row r="80" spans="1:13">
      <c r="A80" s="119">
        <v>1</v>
      </c>
      <c r="B80" s="119" t="s">
        <v>23</v>
      </c>
      <c r="C80" s="119" t="s">
        <v>931</v>
      </c>
      <c r="D80" s="119" t="s">
        <v>932</v>
      </c>
      <c r="E80" s="115">
        <v>30</v>
      </c>
      <c r="F80" s="115">
        <v>0</v>
      </c>
      <c r="G80" s="115">
        <v>40</v>
      </c>
      <c r="H80" s="116">
        <v>1747</v>
      </c>
      <c r="I80" s="120">
        <v>1817</v>
      </c>
      <c r="J80" s="112">
        <v>1938</v>
      </c>
      <c r="K80" s="118">
        <f t="shared" si="1"/>
        <v>17.172295363480252</v>
      </c>
      <c r="L80" s="118">
        <f t="shared" si="1"/>
        <v>0</v>
      </c>
      <c r="M80" s="118">
        <f t="shared" si="1"/>
        <v>20.639834881320951</v>
      </c>
    </row>
    <row r="81" spans="1:13">
      <c r="A81" s="119">
        <v>1</v>
      </c>
      <c r="B81" s="119" t="s">
        <v>21</v>
      </c>
      <c r="C81" s="119" t="s">
        <v>933</v>
      </c>
      <c r="D81" s="119" t="s">
        <v>934</v>
      </c>
      <c r="E81" s="115">
        <v>70</v>
      </c>
      <c r="F81" s="115">
        <v>80</v>
      </c>
      <c r="G81" s="115">
        <v>90</v>
      </c>
      <c r="H81" s="116">
        <v>3155</v>
      </c>
      <c r="I81" s="120">
        <v>3316</v>
      </c>
      <c r="J81" s="112">
        <v>3186</v>
      </c>
      <c r="K81" s="118">
        <f t="shared" si="1"/>
        <v>22.187004754358163</v>
      </c>
      <c r="L81" s="118">
        <f t="shared" si="1"/>
        <v>24.125452352231605</v>
      </c>
      <c r="M81" s="118">
        <f t="shared" si="1"/>
        <v>28.248587570621467</v>
      </c>
    </row>
    <row r="82" spans="1:13">
      <c r="A82" s="119">
        <v>1</v>
      </c>
      <c r="B82" s="119" t="s">
        <v>18</v>
      </c>
      <c r="C82" s="119" t="s">
        <v>935</v>
      </c>
      <c r="D82" s="119" t="s">
        <v>936</v>
      </c>
      <c r="E82" s="115">
        <v>0</v>
      </c>
      <c r="F82" s="115">
        <v>0</v>
      </c>
      <c r="G82" s="115">
        <v>0</v>
      </c>
      <c r="H82" s="116">
        <v>1189</v>
      </c>
      <c r="I82" s="120">
        <v>1225</v>
      </c>
      <c r="J82" s="112">
        <v>1215</v>
      </c>
      <c r="K82" s="118">
        <f t="shared" si="1"/>
        <v>0</v>
      </c>
      <c r="L82" s="118">
        <f t="shared" si="1"/>
        <v>0</v>
      </c>
      <c r="M82" s="118">
        <f t="shared" si="1"/>
        <v>0</v>
      </c>
    </row>
    <row r="83" spans="1:13">
      <c r="A83" s="119">
        <v>1</v>
      </c>
      <c r="B83" s="119" t="s">
        <v>19</v>
      </c>
      <c r="C83" s="119" t="s">
        <v>937</v>
      </c>
      <c r="D83" s="119" t="s">
        <v>938</v>
      </c>
      <c r="E83" s="115">
        <v>0</v>
      </c>
      <c r="F83" s="115">
        <v>0</v>
      </c>
      <c r="G83" s="115">
        <v>0</v>
      </c>
      <c r="H83" s="116">
        <v>1818</v>
      </c>
      <c r="I83" s="120">
        <v>1822</v>
      </c>
      <c r="J83" s="112">
        <v>1816</v>
      </c>
      <c r="K83" s="118">
        <f t="shared" si="1"/>
        <v>0</v>
      </c>
      <c r="L83" s="118">
        <f t="shared" si="1"/>
        <v>0</v>
      </c>
      <c r="M83" s="118">
        <f t="shared" si="1"/>
        <v>0</v>
      </c>
    </row>
    <row r="84" spans="1:13">
      <c r="A84" s="119">
        <v>1</v>
      </c>
      <c r="B84" s="119" t="s">
        <v>88</v>
      </c>
      <c r="C84" s="119" t="s">
        <v>939</v>
      </c>
      <c r="D84" s="119" t="s">
        <v>940</v>
      </c>
      <c r="E84" s="115">
        <v>0</v>
      </c>
      <c r="F84" s="115">
        <v>0</v>
      </c>
      <c r="G84" s="115">
        <v>0</v>
      </c>
      <c r="H84" s="116">
        <v>2358</v>
      </c>
      <c r="I84" s="120">
        <v>2370</v>
      </c>
      <c r="J84" s="112">
        <v>2404</v>
      </c>
      <c r="K84" s="118">
        <f t="shared" si="1"/>
        <v>0</v>
      </c>
      <c r="L84" s="118">
        <f t="shared" si="1"/>
        <v>0</v>
      </c>
      <c r="M84" s="118">
        <f t="shared" si="1"/>
        <v>0</v>
      </c>
    </row>
    <row r="85" spans="1:13">
      <c r="A85" s="119">
        <v>1</v>
      </c>
      <c r="B85" s="119" t="s">
        <v>87</v>
      </c>
      <c r="C85" s="119" t="s">
        <v>941</v>
      </c>
      <c r="D85" s="119" t="s">
        <v>942</v>
      </c>
      <c r="E85" s="115">
        <v>80</v>
      </c>
      <c r="F85" s="115">
        <v>70</v>
      </c>
      <c r="G85" s="115">
        <v>80</v>
      </c>
      <c r="H85" s="116">
        <v>3571</v>
      </c>
      <c r="I85" s="120">
        <v>3709</v>
      </c>
      <c r="J85" s="112">
        <v>3703</v>
      </c>
      <c r="K85" s="118">
        <f t="shared" si="1"/>
        <v>22.402688322598713</v>
      </c>
      <c r="L85" s="118">
        <f t="shared" si="1"/>
        <v>18.873011593421406</v>
      </c>
      <c r="M85" s="118">
        <f t="shared" si="1"/>
        <v>21.604104779908184</v>
      </c>
    </row>
    <row r="86" spans="1:13">
      <c r="A86" s="119">
        <v>1</v>
      </c>
      <c r="B86" s="119" t="s">
        <v>89</v>
      </c>
      <c r="C86" s="119" t="s">
        <v>943</v>
      </c>
      <c r="D86" s="119" t="s">
        <v>944</v>
      </c>
      <c r="E86" s="115">
        <v>0</v>
      </c>
      <c r="F86" s="115">
        <v>0</v>
      </c>
      <c r="G86" s="115">
        <v>0</v>
      </c>
      <c r="H86" s="116">
        <v>1564</v>
      </c>
      <c r="I86" s="120">
        <v>1695</v>
      </c>
      <c r="J86" s="112">
        <v>1697</v>
      </c>
      <c r="K86" s="118">
        <f t="shared" si="1"/>
        <v>0</v>
      </c>
      <c r="L86" s="118">
        <f t="shared" si="1"/>
        <v>0</v>
      </c>
      <c r="M86" s="118">
        <f t="shared" si="1"/>
        <v>0</v>
      </c>
    </row>
    <row r="87" spans="1:13">
      <c r="A87" s="119">
        <v>1</v>
      </c>
      <c r="B87" s="119" t="s">
        <v>90</v>
      </c>
      <c r="C87" s="119" t="s">
        <v>945</v>
      </c>
      <c r="D87" s="119" t="s">
        <v>946</v>
      </c>
      <c r="E87" s="115">
        <v>0</v>
      </c>
      <c r="F87" s="115">
        <v>0</v>
      </c>
      <c r="G87" s="115">
        <v>0</v>
      </c>
      <c r="H87" s="116">
        <v>1638</v>
      </c>
      <c r="I87" s="120">
        <v>1673</v>
      </c>
      <c r="J87" s="112">
        <v>1727</v>
      </c>
      <c r="K87" s="118">
        <f t="shared" si="1"/>
        <v>0</v>
      </c>
      <c r="L87" s="118">
        <f t="shared" si="1"/>
        <v>0</v>
      </c>
      <c r="M87" s="118">
        <f t="shared" si="1"/>
        <v>0</v>
      </c>
    </row>
    <row r="88" spans="1:13">
      <c r="A88" s="119">
        <v>1</v>
      </c>
      <c r="B88" s="119" t="s">
        <v>91</v>
      </c>
      <c r="C88" s="119" t="s">
        <v>947</v>
      </c>
      <c r="D88" s="119" t="s">
        <v>948</v>
      </c>
      <c r="E88" s="115">
        <v>50</v>
      </c>
      <c r="F88" s="115">
        <v>60</v>
      </c>
      <c r="G88" s="115">
        <v>50</v>
      </c>
      <c r="H88" s="116">
        <v>1794</v>
      </c>
      <c r="I88" s="120">
        <v>1794</v>
      </c>
      <c r="J88" s="112">
        <v>1805</v>
      </c>
      <c r="K88" s="118">
        <f t="shared" si="1"/>
        <v>27.870680044593087</v>
      </c>
      <c r="L88" s="118">
        <f t="shared" si="1"/>
        <v>33.444816053511701</v>
      </c>
      <c r="M88" s="118">
        <f t="shared" si="1"/>
        <v>27.700831024930746</v>
      </c>
    </row>
    <row r="89" spans="1:13">
      <c r="A89" s="119">
        <v>1</v>
      </c>
      <c r="B89" s="119" t="s">
        <v>122</v>
      </c>
      <c r="C89" s="119" t="s">
        <v>949</v>
      </c>
      <c r="D89" s="119" t="s">
        <v>950</v>
      </c>
      <c r="E89" s="115">
        <v>30</v>
      </c>
      <c r="F89" s="115">
        <v>30</v>
      </c>
      <c r="G89" s="115">
        <v>40</v>
      </c>
      <c r="H89" s="116">
        <v>1973</v>
      </c>
      <c r="I89" s="120">
        <v>2134</v>
      </c>
      <c r="J89" s="112">
        <v>2276</v>
      </c>
      <c r="K89" s="118">
        <f t="shared" si="1"/>
        <v>15.205271160669032</v>
      </c>
      <c r="L89" s="118">
        <f t="shared" si="1"/>
        <v>14.058106841611997</v>
      </c>
      <c r="M89" s="118">
        <f t="shared" si="1"/>
        <v>17.574692442882252</v>
      </c>
    </row>
    <row r="90" spans="1:13">
      <c r="A90" s="119">
        <v>1</v>
      </c>
      <c r="B90" s="119" t="s">
        <v>123</v>
      </c>
      <c r="C90" s="119" t="s">
        <v>951</v>
      </c>
      <c r="D90" s="119" t="s">
        <v>952</v>
      </c>
      <c r="E90" s="115">
        <v>0</v>
      </c>
      <c r="F90" s="115">
        <v>0</v>
      </c>
      <c r="G90" s="115">
        <v>30</v>
      </c>
      <c r="H90" s="116">
        <v>2330</v>
      </c>
      <c r="I90" s="120">
        <v>2336</v>
      </c>
      <c r="J90" s="112">
        <v>2546</v>
      </c>
      <c r="K90" s="118">
        <f t="shared" si="1"/>
        <v>0</v>
      </c>
      <c r="L90" s="118">
        <f t="shared" si="1"/>
        <v>0</v>
      </c>
      <c r="M90" s="118">
        <f t="shared" si="1"/>
        <v>11.783189316575019</v>
      </c>
    </row>
    <row r="91" spans="1:13">
      <c r="A91" s="119">
        <v>1</v>
      </c>
      <c r="B91" s="119" t="s">
        <v>125</v>
      </c>
      <c r="C91" s="119" t="s">
        <v>953</v>
      </c>
      <c r="D91" s="119" t="s">
        <v>954</v>
      </c>
      <c r="E91" s="115">
        <v>0</v>
      </c>
      <c r="F91" s="115">
        <v>0</v>
      </c>
      <c r="G91" s="115">
        <v>0</v>
      </c>
      <c r="H91" s="116">
        <v>362</v>
      </c>
      <c r="I91" s="120">
        <v>365</v>
      </c>
      <c r="J91" s="112">
        <v>324</v>
      </c>
      <c r="K91" s="118">
        <f t="shared" si="1"/>
        <v>0</v>
      </c>
      <c r="L91" s="118">
        <f t="shared" si="1"/>
        <v>0</v>
      </c>
      <c r="M91" s="118">
        <f t="shared" si="1"/>
        <v>0</v>
      </c>
    </row>
    <row r="92" spans="1:13">
      <c r="A92" s="119">
        <v>1</v>
      </c>
      <c r="B92" s="119" t="s">
        <v>124</v>
      </c>
      <c r="C92" s="119" t="s">
        <v>955</v>
      </c>
      <c r="D92" s="119" t="s">
        <v>956</v>
      </c>
      <c r="E92" s="115">
        <v>0</v>
      </c>
      <c r="F92" s="115">
        <v>0</v>
      </c>
      <c r="G92" s="115">
        <v>30</v>
      </c>
      <c r="H92" s="116">
        <v>2257</v>
      </c>
      <c r="I92" s="120">
        <v>2286</v>
      </c>
      <c r="J92" s="112">
        <v>2305</v>
      </c>
      <c r="K92" s="118">
        <f t="shared" si="1"/>
        <v>0</v>
      </c>
      <c r="L92" s="118">
        <f t="shared" si="1"/>
        <v>0</v>
      </c>
      <c r="M92" s="118">
        <f t="shared" si="1"/>
        <v>13.015184381778742</v>
      </c>
    </row>
    <row r="93" spans="1:13">
      <c r="A93" s="119">
        <v>1</v>
      </c>
      <c r="B93" s="119" t="s">
        <v>195</v>
      </c>
      <c r="C93" s="119" t="s">
        <v>957</v>
      </c>
      <c r="D93" s="119" t="s">
        <v>958</v>
      </c>
      <c r="E93" s="115">
        <v>60</v>
      </c>
      <c r="F93" s="115">
        <v>80</v>
      </c>
      <c r="G93" s="115">
        <v>80</v>
      </c>
      <c r="H93" s="116">
        <v>1915</v>
      </c>
      <c r="I93" s="120">
        <v>1904</v>
      </c>
      <c r="J93" s="112">
        <v>1888</v>
      </c>
      <c r="K93" s="118">
        <f t="shared" si="1"/>
        <v>31.331592689295036</v>
      </c>
      <c r="L93" s="118">
        <f t="shared" si="1"/>
        <v>42.016806722689076</v>
      </c>
      <c r="M93" s="118">
        <f t="shared" si="1"/>
        <v>42.372881355932201</v>
      </c>
    </row>
    <row r="94" spans="1:13">
      <c r="A94" s="119">
        <v>1</v>
      </c>
      <c r="B94" s="119" t="s">
        <v>198</v>
      </c>
      <c r="C94" s="119" t="s">
        <v>959</v>
      </c>
      <c r="D94" s="119" t="s">
        <v>960</v>
      </c>
      <c r="E94" s="115">
        <v>0</v>
      </c>
      <c r="F94" s="115">
        <v>0</v>
      </c>
      <c r="G94" s="115">
        <v>0</v>
      </c>
      <c r="H94" s="116">
        <v>1320</v>
      </c>
      <c r="I94" s="120">
        <v>1366</v>
      </c>
      <c r="J94" s="112">
        <v>1392</v>
      </c>
      <c r="K94" s="118">
        <f t="shared" si="1"/>
        <v>0</v>
      </c>
      <c r="L94" s="118">
        <f t="shared" si="1"/>
        <v>0</v>
      </c>
      <c r="M94" s="118">
        <f t="shared" si="1"/>
        <v>0</v>
      </c>
    </row>
    <row r="95" spans="1:13">
      <c r="A95" s="119">
        <v>1</v>
      </c>
      <c r="B95" s="119" t="s">
        <v>196</v>
      </c>
      <c r="C95" s="119" t="s">
        <v>961</v>
      </c>
      <c r="D95" s="119" t="s">
        <v>962</v>
      </c>
      <c r="E95" s="115">
        <v>90</v>
      </c>
      <c r="F95" s="115">
        <v>110</v>
      </c>
      <c r="G95" s="115">
        <v>100</v>
      </c>
      <c r="H95" s="116">
        <v>2987</v>
      </c>
      <c r="I95" s="120">
        <v>3124</v>
      </c>
      <c r="J95" s="112">
        <v>3312</v>
      </c>
      <c r="K95" s="118">
        <f t="shared" si="1"/>
        <v>30.130565785068629</v>
      </c>
      <c r="L95" s="118">
        <f t="shared" si="1"/>
        <v>35.211267605633807</v>
      </c>
      <c r="M95" s="118">
        <f t="shared" si="1"/>
        <v>30.193236714975843</v>
      </c>
    </row>
    <row r="96" spans="1:13">
      <c r="A96" s="119">
        <v>1</v>
      </c>
      <c r="B96" s="119" t="s">
        <v>197</v>
      </c>
      <c r="C96" s="119" t="s">
        <v>963</v>
      </c>
      <c r="D96" s="119" t="s">
        <v>964</v>
      </c>
      <c r="E96" s="115">
        <v>0</v>
      </c>
      <c r="F96" s="115">
        <v>0</v>
      </c>
      <c r="G96" s="115">
        <v>0</v>
      </c>
      <c r="H96" s="116">
        <v>2311</v>
      </c>
      <c r="I96" s="120">
        <v>2444</v>
      </c>
      <c r="J96" s="112">
        <v>2469</v>
      </c>
      <c r="K96" s="118">
        <f t="shared" si="1"/>
        <v>0</v>
      </c>
      <c r="L96" s="118">
        <f t="shared" si="1"/>
        <v>0</v>
      </c>
      <c r="M96" s="118">
        <f t="shared" si="1"/>
        <v>0</v>
      </c>
    </row>
    <row r="97" spans="1:13">
      <c r="A97" s="119">
        <v>1</v>
      </c>
      <c r="B97" s="119" t="s">
        <v>515</v>
      </c>
      <c r="C97" s="119" t="s">
        <v>965</v>
      </c>
      <c r="D97" s="119" t="s">
        <v>966</v>
      </c>
      <c r="E97" s="115">
        <v>80</v>
      </c>
      <c r="F97" s="115">
        <v>90</v>
      </c>
      <c r="G97" s="115">
        <v>100</v>
      </c>
      <c r="H97" s="116">
        <v>1560</v>
      </c>
      <c r="I97" s="120">
        <v>1567</v>
      </c>
      <c r="J97" s="112">
        <v>1670</v>
      </c>
      <c r="K97" s="118">
        <f t="shared" si="1"/>
        <v>51.282051282051277</v>
      </c>
      <c r="L97" s="118">
        <f t="shared" si="1"/>
        <v>57.434588385449899</v>
      </c>
      <c r="M97" s="118">
        <f t="shared" si="1"/>
        <v>59.880239520958085</v>
      </c>
    </row>
    <row r="98" spans="1:13">
      <c r="A98" s="119">
        <v>1</v>
      </c>
      <c r="B98" s="119" t="s">
        <v>517</v>
      </c>
      <c r="C98" s="119" t="s">
        <v>967</v>
      </c>
      <c r="D98" s="119" t="s">
        <v>968</v>
      </c>
      <c r="E98" s="115">
        <v>90</v>
      </c>
      <c r="F98" s="115">
        <v>100</v>
      </c>
      <c r="G98" s="115">
        <v>120</v>
      </c>
      <c r="H98" s="116">
        <v>3290</v>
      </c>
      <c r="I98" s="120">
        <v>3248</v>
      </c>
      <c r="J98" s="112">
        <v>3546</v>
      </c>
      <c r="K98" s="118">
        <f t="shared" si="1"/>
        <v>27.355623100303951</v>
      </c>
      <c r="L98" s="118">
        <f t="shared" si="1"/>
        <v>30.788177339901477</v>
      </c>
      <c r="M98" s="118">
        <f t="shared" si="1"/>
        <v>33.840947546531304</v>
      </c>
    </row>
    <row r="99" spans="1:13">
      <c r="A99" s="119">
        <v>1</v>
      </c>
      <c r="B99" s="119" t="s">
        <v>520</v>
      </c>
      <c r="C99" s="119" t="s">
        <v>969</v>
      </c>
      <c r="D99" s="119" t="s">
        <v>970</v>
      </c>
      <c r="E99" s="115">
        <v>80</v>
      </c>
      <c r="F99" s="115">
        <v>70</v>
      </c>
      <c r="G99" s="115">
        <v>90</v>
      </c>
      <c r="H99" s="116">
        <v>2214</v>
      </c>
      <c r="I99" s="120">
        <v>2165</v>
      </c>
      <c r="J99" s="112">
        <v>2268</v>
      </c>
      <c r="K99" s="118">
        <f t="shared" si="1"/>
        <v>36.133694670280036</v>
      </c>
      <c r="L99" s="118">
        <f t="shared" si="1"/>
        <v>32.33256351039261</v>
      </c>
      <c r="M99" s="118">
        <f t="shared" si="1"/>
        <v>39.682539682539684</v>
      </c>
    </row>
    <row r="100" spans="1:13">
      <c r="A100" s="119">
        <v>1</v>
      </c>
      <c r="B100" s="119" t="s">
        <v>523</v>
      </c>
      <c r="C100" s="119" t="s">
        <v>971</v>
      </c>
      <c r="D100" s="119" t="s">
        <v>972</v>
      </c>
      <c r="E100" s="115">
        <v>60</v>
      </c>
      <c r="F100" s="115">
        <v>60</v>
      </c>
      <c r="G100" s="115">
        <v>70</v>
      </c>
      <c r="H100" s="116">
        <v>2011</v>
      </c>
      <c r="I100" s="120">
        <v>2030</v>
      </c>
      <c r="J100" s="112">
        <v>2109</v>
      </c>
      <c r="K100" s="118">
        <f t="shared" si="1"/>
        <v>29.835902536051716</v>
      </c>
      <c r="L100" s="118">
        <f t="shared" si="1"/>
        <v>29.556650246305416</v>
      </c>
      <c r="M100" s="118">
        <f t="shared" si="1"/>
        <v>33.191085822664775</v>
      </c>
    </row>
    <row r="101" spans="1:13">
      <c r="A101" s="114">
        <v>1</v>
      </c>
      <c r="B101" s="114" t="s">
        <v>518</v>
      </c>
      <c r="C101" s="114" t="s">
        <v>973</v>
      </c>
      <c r="D101" s="114" t="s">
        <v>974</v>
      </c>
      <c r="E101" s="115">
        <v>160</v>
      </c>
      <c r="F101" s="115">
        <v>180</v>
      </c>
      <c r="G101" s="115">
        <v>210</v>
      </c>
      <c r="H101" s="116">
        <v>5663</v>
      </c>
      <c r="I101" s="120">
        <v>5889</v>
      </c>
      <c r="J101" s="112">
        <v>6070</v>
      </c>
      <c r="K101" s="118">
        <f t="shared" si="1"/>
        <v>28.253575843192653</v>
      </c>
      <c r="L101" s="118">
        <f t="shared" si="1"/>
        <v>30.565461029037188</v>
      </c>
      <c r="M101" s="118">
        <f t="shared" si="1"/>
        <v>34.596375617792418</v>
      </c>
    </row>
    <row r="102" spans="1:13">
      <c r="A102" s="114">
        <v>1</v>
      </c>
      <c r="B102" s="114" t="s">
        <v>519</v>
      </c>
      <c r="C102" s="114" t="s">
        <v>975</v>
      </c>
      <c r="D102" s="114" t="s">
        <v>976</v>
      </c>
      <c r="E102" s="115">
        <v>0</v>
      </c>
      <c r="F102" s="115">
        <v>0</v>
      </c>
      <c r="G102" s="115">
        <v>0</v>
      </c>
      <c r="H102" s="116"/>
      <c r="I102" s="117"/>
      <c r="J102" s="121"/>
      <c r="K102" s="118">
        <v>28.3</v>
      </c>
      <c r="L102" s="118">
        <v>30.6</v>
      </c>
      <c r="M102" s="118">
        <v>34.6</v>
      </c>
    </row>
    <row r="103" spans="1:13">
      <c r="A103" s="119">
        <v>1</v>
      </c>
      <c r="B103" s="119" t="s">
        <v>521</v>
      </c>
      <c r="C103" s="119" t="s">
        <v>977</v>
      </c>
      <c r="D103" s="119" t="s">
        <v>978</v>
      </c>
      <c r="E103" s="115">
        <v>0</v>
      </c>
      <c r="F103" s="115">
        <v>0</v>
      </c>
      <c r="G103" s="115">
        <v>40</v>
      </c>
      <c r="H103" s="116">
        <v>2236</v>
      </c>
      <c r="I103" s="120">
        <v>2453</v>
      </c>
      <c r="J103" s="112">
        <v>2374</v>
      </c>
      <c r="K103" s="118">
        <f t="shared" si="1"/>
        <v>0</v>
      </c>
      <c r="L103" s="118">
        <f t="shared" si="1"/>
        <v>0</v>
      </c>
      <c r="M103" s="118">
        <f t="shared" si="1"/>
        <v>16.849199663016005</v>
      </c>
    </row>
    <row r="104" spans="1:13">
      <c r="A104" s="119">
        <v>1</v>
      </c>
      <c r="B104" s="119" t="s">
        <v>525</v>
      </c>
      <c r="C104" s="119" t="s">
        <v>979</v>
      </c>
      <c r="D104" s="119" t="s">
        <v>980</v>
      </c>
      <c r="E104" s="115">
        <v>50</v>
      </c>
      <c r="F104" s="115">
        <v>50</v>
      </c>
      <c r="G104" s="115">
        <v>40</v>
      </c>
      <c r="H104" s="116">
        <v>1672</v>
      </c>
      <c r="I104" s="120">
        <v>1681</v>
      </c>
      <c r="J104" s="112">
        <v>1762</v>
      </c>
      <c r="K104" s="118">
        <f t="shared" si="1"/>
        <v>29.904306220095695</v>
      </c>
      <c r="L104" s="118">
        <f t="shared" si="1"/>
        <v>29.744199881023203</v>
      </c>
      <c r="M104" s="118">
        <f t="shared" si="1"/>
        <v>22.701475595913735</v>
      </c>
    </row>
    <row r="105" spans="1:13">
      <c r="A105" s="119">
        <v>1</v>
      </c>
      <c r="B105" s="119" t="s">
        <v>516</v>
      </c>
      <c r="C105" s="119" t="s">
        <v>981</v>
      </c>
      <c r="D105" s="119" t="s">
        <v>982</v>
      </c>
      <c r="E105" s="115">
        <v>80</v>
      </c>
      <c r="F105" s="115">
        <v>70</v>
      </c>
      <c r="G105" s="115">
        <v>90</v>
      </c>
      <c r="H105" s="116">
        <v>1908</v>
      </c>
      <c r="I105" s="120">
        <v>2001</v>
      </c>
      <c r="J105" s="112">
        <v>1995</v>
      </c>
      <c r="K105" s="118">
        <f t="shared" si="1"/>
        <v>41.928721174004195</v>
      </c>
      <c r="L105" s="118">
        <f t="shared" si="1"/>
        <v>34.982508745627186</v>
      </c>
      <c r="M105" s="118">
        <f t="shared" si="1"/>
        <v>45.112781954887218</v>
      </c>
    </row>
    <row r="106" spans="1:13">
      <c r="A106" s="119">
        <v>1</v>
      </c>
      <c r="B106" s="119" t="s">
        <v>522</v>
      </c>
      <c r="C106" s="119" t="s">
        <v>983</v>
      </c>
      <c r="D106" s="119" t="s">
        <v>984</v>
      </c>
      <c r="E106" s="115">
        <v>80</v>
      </c>
      <c r="F106" s="115">
        <v>80</v>
      </c>
      <c r="G106" s="115">
        <v>90</v>
      </c>
      <c r="H106" s="116">
        <v>1524</v>
      </c>
      <c r="I106" s="120">
        <v>1605</v>
      </c>
      <c r="J106" s="112">
        <v>1624</v>
      </c>
      <c r="K106" s="118">
        <f t="shared" si="1"/>
        <v>52.493438320209975</v>
      </c>
      <c r="L106" s="118">
        <f t="shared" si="1"/>
        <v>49.844236760124609</v>
      </c>
      <c r="M106" s="118">
        <f t="shared" si="1"/>
        <v>55.418719211822662</v>
      </c>
    </row>
    <row r="107" spans="1:13">
      <c r="A107" s="119">
        <v>1</v>
      </c>
      <c r="B107" s="119" t="s">
        <v>524</v>
      </c>
      <c r="C107" s="119" t="s">
        <v>985</v>
      </c>
      <c r="D107" s="119" t="s">
        <v>986</v>
      </c>
      <c r="E107" s="115">
        <v>0</v>
      </c>
      <c r="F107" s="115">
        <v>0</v>
      </c>
      <c r="G107" s="115">
        <v>0</v>
      </c>
      <c r="H107" s="116">
        <v>1605</v>
      </c>
      <c r="I107" s="120">
        <v>1615</v>
      </c>
      <c r="J107" s="112">
        <v>1683</v>
      </c>
      <c r="K107" s="118">
        <f t="shared" si="1"/>
        <v>0</v>
      </c>
      <c r="L107" s="118">
        <f t="shared" si="1"/>
        <v>0</v>
      </c>
      <c r="M107" s="118">
        <f t="shared" si="1"/>
        <v>0</v>
      </c>
    </row>
    <row r="108" spans="1:13">
      <c r="A108" s="119">
        <v>1</v>
      </c>
      <c r="B108" s="119" t="s">
        <v>526</v>
      </c>
      <c r="C108" s="119" t="s">
        <v>987</v>
      </c>
      <c r="D108" s="119" t="s">
        <v>988</v>
      </c>
      <c r="E108" s="115">
        <v>180</v>
      </c>
      <c r="F108" s="115">
        <v>210</v>
      </c>
      <c r="G108" s="115">
        <v>190</v>
      </c>
      <c r="H108" s="116">
        <v>4138</v>
      </c>
      <c r="I108" s="120">
        <v>4279</v>
      </c>
      <c r="J108" s="112">
        <v>4360</v>
      </c>
      <c r="K108" s="118">
        <f t="shared" si="1"/>
        <v>43.499275012083132</v>
      </c>
      <c r="L108" s="118">
        <f t="shared" si="1"/>
        <v>49.076887123159615</v>
      </c>
      <c r="M108" s="118">
        <f t="shared" si="1"/>
        <v>43.577981651376149</v>
      </c>
    </row>
    <row r="109" spans="1:13">
      <c r="A109" s="119">
        <v>1</v>
      </c>
      <c r="B109" s="119" t="s">
        <v>250</v>
      </c>
      <c r="C109" s="119" t="s">
        <v>989</v>
      </c>
      <c r="D109" s="119" t="s">
        <v>990</v>
      </c>
      <c r="E109" s="115">
        <v>0</v>
      </c>
      <c r="F109" s="115">
        <v>0</v>
      </c>
      <c r="G109" s="115">
        <v>0</v>
      </c>
      <c r="H109" s="116">
        <v>1426</v>
      </c>
      <c r="I109" s="120">
        <v>1466</v>
      </c>
      <c r="J109" s="112">
        <v>1439</v>
      </c>
      <c r="K109" s="118">
        <f t="shared" si="1"/>
        <v>0</v>
      </c>
      <c r="L109" s="118">
        <f t="shared" si="1"/>
        <v>0</v>
      </c>
      <c r="M109" s="118">
        <f t="shared" si="1"/>
        <v>0</v>
      </c>
    </row>
    <row r="110" spans="1:13">
      <c r="A110" s="119">
        <v>1</v>
      </c>
      <c r="B110" s="119" t="s">
        <v>249</v>
      </c>
      <c r="C110" s="119" t="s">
        <v>991</v>
      </c>
      <c r="D110" s="119" t="s">
        <v>992</v>
      </c>
      <c r="E110" s="115">
        <v>0</v>
      </c>
      <c r="F110" s="115">
        <v>0</v>
      </c>
      <c r="G110" s="115">
        <v>30</v>
      </c>
      <c r="H110" s="116">
        <v>1309</v>
      </c>
      <c r="I110" s="120">
        <v>1451</v>
      </c>
      <c r="J110" s="112">
        <v>1328</v>
      </c>
      <c r="K110" s="118">
        <f t="shared" si="1"/>
        <v>0</v>
      </c>
      <c r="L110" s="118">
        <f t="shared" si="1"/>
        <v>0</v>
      </c>
      <c r="M110" s="118">
        <f t="shared" si="1"/>
        <v>22.590361445783131</v>
      </c>
    </row>
    <row r="111" spans="1:13">
      <c r="A111" s="119">
        <v>1</v>
      </c>
      <c r="B111" s="119" t="s">
        <v>247</v>
      </c>
      <c r="C111" s="119" t="s">
        <v>993</v>
      </c>
      <c r="D111" s="119" t="s">
        <v>994</v>
      </c>
      <c r="E111" s="115">
        <v>50</v>
      </c>
      <c r="F111" s="115">
        <v>40</v>
      </c>
      <c r="G111" s="115">
        <v>30</v>
      </c>
      <c r="H111" s="116">
        <v>1269</v>
      </c>
      <c r="I111" s="120">
        <v>1278</v>
      </c>
      <c r="J111" s="112">
        <v>1330</v>
      </c>
      <c r="K111" s="118">
        <f t="shared" si="1"/>
        <v>39.401103230890463</v>
      </c>
      <c r="L111" s="118">
        <f t="shared" si="1"/>
        <v>31.298904538341159</v>
      </c>
      <c r="M111" s="118">
        <f t="shared" si="1"/>
        <v>22.556390977443609</v>
      </c>
    </row>
    <row r="112" spans="1:13">
      <c r="A112" s="119">
        <v>1</v>
      </c>
      <c r="B112" s="119" t="s">
        <v>248</v>
      </c>
      <c r="C112" s="119" t="s">
        <v>995</v>
      </c>
      <c r="D112" s="119" t="s">
        <v>996</v>
      </c>
      <c r="E112" s="115">
        <v>50</v>
      </c>
      <c r="F112" s="115">
        <v>50</v>
      </c>
      <c r="G112" s="115">
        <v>50</v>
      </c>
      <c r="H112" s="116">
        <v>1822</v>
      </c>
      <c r="I112" s="120">
        <v>1969</v>
      </c>
      <c r="J112" s="112">
        <v>1965</v>
      </c>
      <c r="K112" s="118">
        <f t="shared" si="1"/>
        <v>27.442371020856204</v>
      </c>
      <c r="L112" s="118">
        <f t="shared" si="1"/>
        <v>25.393600812595228</v>
      </c>
      <c r="M112" s="118">
        <f t="shared" si="1"/>
        <v>25.445292620865139</v>
      </c>
    </row>
    <row r="113" spans="1:13">
      <c r="A113" s="119">
        <v>1</v>
      </c>
      <c r="B113" s="119" t="s">
        <v>251</v>
      </c>
      <c r="C113" s="119" t="s">
        <v>997</v>
      </c>
      <c r="D113" s="119" t="s">
        <v>998</v>
      </c>
      <c r="E113" s="115">
        <v>40</v>
      </c>
      <c r="F113" s="115">
        <v>70</v>
      </c>
      <c r="G113" s="115">
        <v>60</v>
      </c>
      <c r="H113" s="116">
        <v>1722</v>
      </c>
      <c r="I113" s="120">
        <v>1663</v>
      </c>
      <c r="J113" s="112">
        <v>1864</v>
      </c>
      <c r="K113" s="118">
        <f t="shared" si="1"/>
        <v>23.228803716608596</v>
      </c>
      <c r="L113" s="118">
        <f t="shared" si="1"/>
        <v>42.092603728202043</v>
      </c>
      <c r="M113" s="118">
        <f t="shared" si="1"/>
        <v>32.188841201716734</v>
      </c>
    </row>
    <row r="114" spans="1:13">
      <c r="A114" s="119">
        <v>1</v>
      </c>
      <c r="B114" s="119" t="s">
        <v>252</v>
      </c>
      <c r="C114" s="119" t="s">
        <v>999</v>
      </c>
      <c r="D114" s="119" t="s">
        <v>1000</v>
      </c>
      <c r="E114" s="115">
        <v>0</v>
      </c>
      <c r="F114" s="115">
        <v>0</v>
      </c>
      <c r="G114" s="115">
        <v>0</v>
      </c>
      <c r="H114" s="116">
        <v>1142</v>
      </c>
      <c r="I114" s="120">
        <v>1135</v>
      </c>
      <c r="J114" s="112">
        <v>1170</v>
      </c>
      <c r="K114" s="118">
        <f t="shared" si="1"/>
        <v>0</v>
      </c>
      <c r="L114" s="118">
        <f t="shared" si="1"/>
        <v>0</v>
      </c>
      <c r="M114" s="118">
        <f t="shared" si="1"/>
        <v>0</v>
      </c>
    </row>
    <row r="115" spans="1:13">
      <c r="A115" s="119">
        <v>1</v>
      </c>
      <c r="B115" s="119" t="s">
        <v>400</v>
      </c>
      <c r="C115" s="119" t="s">
        <v>1001</v>
      </c>
      <c r="D115" s="119" t="s">
        <v>1002</v>
      </c>
      <c r="E115" s="115">
        <v>0</v>
      </c>
      <c r="F115" s="115">
        <v>0</v>
      </c>
      <c r="G115" s="115">
        <v>0</v>
      </c>
      <c r="H115" s="116">
        <v>2013</v>
      </c>
      <c r="I115" s="120">
        <v>2130</v>
      </c>
      <c r="J115" s="112">
        <v>2072</v>
      </c>
      <c r="K115" s="118">
        <f t="shared" si="1"/>
        <v>0</v>
      </c>
      <c r="L115" s="118">
        <f t="shared" si="1"/>
        <v>0</v>
      </c>
      <c r="M115" s="118">
        <f t="shared" si="1"/>
        <v>0</v>
      </c>
    </row>
    <row r="116" spans="1:13">
      <c r="A116" s="119">
        <v>1</v>
      </c>
      <c r="B116" s="119" t="s">
        <v>397</v>
      </c>
      <c r="C116" s="119" t="s">
        <v>1003</v>
      </c>
      <c r="D116" s="119" t="s">
        <v>1004</v>
      </c>
      <c r="E116" s="115">
        <v>0</v>
      </c>
      <c r="F116" s="115">
        <v>0</v>
      </c>
      <c r="G116" s="115">
        <v>0</v>
      </c>
      <c r="H116" s="116">
        <v>701</v>
      </c>
      <c r="I116" s="120">
        <v>730</v>
      </c>
      <c r="J116" s="112">
        <v>693</v>
      </c>
      <c r="K116" s="118">
        <f t="shared" si="1"/>
        <v>0</v>
      </c>
      <c r="L116" s="118">
        <f t="shared" si="1"/>
        <v>0</v>
      </c>
      <c r="M116" s="118">
        <f t="shared" si="1"/>
        <v>0</v>
      </c>
    </row>
    <row r="117" spans="1:13">
      <c r="A117" s="119">
        <v>1</v>
      </c>
      <c r="B117" s="119" t="s">
        <v>406</v>
      </c>
      <c r="C117" s="119" t="s">
        <v>1005</v>
      </c>
      <c r="D117" s="119" t="s">
        <v>1006</v>
      </c>
      <c r="E117" s="115">
        <v>50</v>
      </c>
      <c r="F117" s="115">
        <v>50</v>
      </c>
      <c r="G117" s="115">
        <v>70</v>
      </c>
      <c r="H117" s="116">
        <v>1122</v>
      </c>
      <c r="I117" s="120">
        <v>1129</v>
      </c>
      <c r="J117" s="112">
        <v>1210</v>
      </c>
      <c r="K117" s="118">
        <f t="shared" si="1"/>
        <v>44.563279857397504</v>
      </c>
      <c r="L117" s="118">
        <f t="shared" si="1"/>
        <v>44.286979627989375</v>
      </c>
      <c r="M117" s="118">
        <f t="shared" si="1"/>
        <v>57.851239669421489</v>
      </c>
    </row>
    <row r="118" spans="1:13">
      <c r="A118" s="119">
        <v>1</v>
      </c>
      <c r="B118" s="119" t="s">
        <v>403</v>
      </c>
      <c r="C118" s="119" t="s">
        <v>1007</v>
      </c>
      <c r="D118" s="119" t="s">
        <v>1008</v>
      </c>
      <c r="E118" s="115">
        <v>40</v>
      </c>
      <c r="F118" s="115">
        <v>40</v>
      </c>
      <c r="G118" s="115">
        <v>50</v>
      </c>
      <c r="H118" s="116">
        <v>1019</v>
      </c>
      <c r="I118" s="120">
        <v>1129</v>
      </c>
      <c r="J118" s="112">
        <v>1108</v>
      </c>
      <c r="K118" s="118">
        <f t="shared" si="1"/>
        <v>39.254170755642789</v>
      </c>
      <c r="L118" s="118">
        <f t="shared" si="1"/>
        <v>35.429583702391497</v>
      </c>
      <c r="M118" s="118">
        <f t="shared" si="1"/>
        <v>45.12635379061372</v>
      </c>
    </row>
    <row r="119" spans="1:13">
      <c r="A119" s="119">
        <v>1</v>
      </c>
      <c r="B119" s="119" t="s">
        <v>404</v>
      </c>
      <c r="C119" s="119" t="s">
        <v>1009</v>
      </c>
      <c r="D119" s="119" t="s">
        <v>1010</v>
      </c>
      <c r="E119" s="115">
        <v>0</v>
      </c>
      <c r="F119" s="115">
        <v>0</v>
      </c>
      <c r="G119" s="115">
        <v>0</v>
      </c>
      <c r="H119" s="116">
        <v>777</v>
      </c>
      <c r="I119" s="120">
        <v>762</v>
      </c>
      <c r="J119" s="112">
        <v>813</v>
      </c>
      <c r="K119" s="118">
        <f t="shared" si="1"/>
        <v>0</v>
      </c>
      <c r="L119" s="118">
        <f t="shared" si="1"/>
        <v>0</v>
      </c>
      <c r="M119" s="118">
        <f t="shared" si="1"/>
        <v>0</v>
      </c>
    </row>
    <row r="120" spans="1:13">
      <c r="A120" s="119">
        <v>1</v>
      </c>
      <c r="B120" s="119" t="s">
        <v>407</v>
      </c>
      <c r="C120" s="119" t="s">
        <v>1011</v>
      </c>
      <c r="D120" s="119" t="s">
        <v>1012</v>
      </c>
      <c r="E120" s="115">
        <v>120</v>
      </c>
      <c r="F120" s="115">
        <v>90</v>
      </c>
      <c r="G120" s="115">
        <v>90</v>
      </c>
      <c r="H120" s="116">
        <v>1141</v>
      </c>
      <c r="I120" s="120">
        <v>1214</v>
      </c>
      <c r="J120" s="112">
        <v>1224</v>
      </c>
      <c r="K120" s="118">
        <f t="shared" si="1"/>
        <v>105.17090271691498</v>
      </c>
      <c r="L120" s="118">
        <f t="shared" si="1"/>
        <v>74.135090609555178</v>
      </c>
      <c r="M120" s="118">
        <f t="shared" si="1"/>
        <v>73.529411764705884</v>
      </c>
    </row>
    <row r="121" spans="1:13">
      <c r="A121" s="119">
        <v>1</v>
      </c>
      <c r="B121" s="119" t="s">
        <v>408</v>
      </c>
      <c r="C121" s="119" t="s">
        <v>1013</v>
      </c>
      <c r="D121" s="119" t="s">
        <v>1014</v>
      </c>
      <c r="E121" s="115">
        <v>60</v>
      </c>
      <c r="F121" s="115">
        <v>60</v>
      </c>
      <c r="G121" s="115">
        <v>100</v>
      </c>
      <c r="H121" s="116">
        <v>1044</v>
      </c>
      <c r="I121" s="120">
        <v>1127</v>
      </c>
      <c r="J121" s="112">
        <v>1136</v>
      </c>
      <c r="K121" s="118">
        <f t="shared" si="1"/>
        <v>57.47126436781609</v>
      </c>
      <c r="L121" s="118">
        <f t="shared" si="1"/>
        <v>53.238686779059449</v>
      </c>
      <c r="M121" s="118">
        <f t="shared" si="1"/>
        <v>88.028169014084497</v>
      </c>
    </row>
    <row r="122" spans="1:13">
      <c r="A122" s="119">
        <v>1</v>
      </c>
      <c r="B122" s="119" t="s">
        <v>401</v>
      </c>
      <c r="C122" s="119" t="s">
        <v>1015</v>
      </c>
      <c r="D122" s="119" t="s">
        <v>1016</v>
      </c>
      <c r="E122" s="115">
        <v>40</v>
      </c>
      <c r="F122" s="115">
        <v>0</v>
      </c>
      <c r="G122" s="115">
        <v>40</v>
      </c>
      <c r="H122" s="116">
        <v>1552</v>
      </c>
      <c r="I122" s="120">
        <v>1654</v>
      </c>
      <c r="J122" s="112">
        <v>1637</v>
      </c>
      <c r="K122" s="118">
        <f t="shared" si="1"/>
        <v>25.773195876288657</v>
      </c>
      <c r="L122" s="118">
        <f t="shared" si="1"/>
        <v>0</v>
      </c>
      <c r="M122" s="118">
        <f t="shared" si="1"/>
        <v>24.434941967012829</v>
      </c>
    </row>
    <row r="123" spans="1:13">
      <c r="A123" s="119">
        <v>1</v>
      </c>
      <c r="B123" s="119" t="s">
        <v>398</v>
      </c>
      <c r="C123" s="119" t="s">
        <v>1017</v>
      </c>
      <c r="D123" s="119" t="s">
        <v>1018</v>
      </c>
      <c r="E123" s="115">
        <v>130</v>
      </c>
      <c r="F123" s="115">
        <v>130</v>
      </c>
      <c r="G123" s="115">
        <v>130</v>
      </c>
      <c r="H123" s="116">
        <v>2081</v>
      </c>
      <c r="I123" s="120">
        <v>2137</v>
      </c>
      <c r="J123" s="112">
        <v>2065</v>
      </c>
      <c r="K123" s="118">
        <f t="shared" si="1"/>
        <v>62.469966362325806</v>
      </c>
      <c r="L123" s="118">
        <f t="shared" si="1"/>
        <v>60.832943378568089</v>
      </c>
      <c r="M123" s="118">
        <f t="shared" si="1"/>
        <v>62.953995157384995</v>
      </c>
    </row>
    <row r="124" spans="1:13">
      <c r="A124" s="119">
        <v>1</v>
      </c>
      <c r="B124" s="119" t="s">
        <v>402</v>
      </c>
      <c r="C124" s="119" t="s">
        <v>1019</v>
      </c>
      <c r="D124" s="119" t="s">
        <v>1020</v>
      </c>
      <c r="E124" s="115">
        <v>30</v>
      </c>
      <c r="F124" s="115">
        <v>30</v>
      </c>
      <c r="G124" s="115">
        <v>40</v>
      </c>
      <c r="H124" s="116">
        <v>1706</v>
      </c>
      <c r="I124" s="120">
        <v>1621</v>
      </c>
      <c r="J124" s="112">
        <v>1728</v>
      </c>
      <c r="K124" s="118">
        <f t="shared" si="1"/>
        <v>17.584994138335286</v>
      </c>
      <c r="L124" s="118">
        <f t="shared" si="1"/>
        <v>18.507094386181368</v>
      </c>
      <c r="M124" s="118">
        <f t="shared" si="1"/>
        <v>23.148148148148145</v>
      </c>
    </row>
    <row r="125" spans="1:13">
      <c r="A125" s="119">
        <v>1</v>
      </c>
      <c r="B125" s="119" t="s">
        <v>405</v>
      </c>
      <c r="C125" s="119" t="s">
        <v>1021</v>
      </c>
      <c r="D125" s="119" t="s">
        <v>1022</v>
      </c>
      <c r="E125" s="115">
        <v>0</v>
      </c>
      <c r="F125" s="115">
        <v>0</v>
      </c>
      <c r="G125" s="115">
        <v>50</v>
      </c>
      <c r="H125" s="116">
        <v>1750</v>
      </c>
      <c r="I125" s="120">
        <v>1849</v>
      </c>
      <c r="J125" s="112">
        <v>1888</v>
      </c>
      <c r="K125" s="118">
        <f t="shared" si="1"/>
        <v>0</v>
      </c>
      <c r="L125" s="118">
        <f t="shared" si="1"/>
        <v>0</v>
      </c>
      <c r="M125" s="118">
        <f t="shared" si="1"/>
        <v>26.483050847457626</v>
      </c>
    </row>
    <row r="126" spans="1:13">
      <c r="A126" s="119">
        <v>1</v>
      </c>
      <c r="B126" s="119" t="s">
        <v>399</v>
      </c>
      <c r="C126" s="119" t="s">
        <v>1023</v>
      </c>
      <c r="D126" s="119" t="s">
        <v>1024</v>
      </c>
      <c r="E126" s="115">
        <v>60</v>
      </c>
      <c r="F126" s="115">
        <v>60</v>
      </c>
      <c r="G126" s="115">
        <v>60</v>
      </c>
      <c r="H126" s="116">
        <v>1601</v>
      </c>
      <c r="I126" s="120">
        <v>1763</v>
      </c>
      <c r="J126" s="112">
        <v>1743</v>
      </c>
      <c r="K126" s="118">
        <f t="shared" si="1"/>
        <v>37.476577139287947</v>
      </c>
      <c r="L126" s="118">
        <f t="shared" si="1"/>
        <v>34.032898468519569</v>
      </c>
      <c r="M126" s="118">
        <f t="shared" si="1"/>
        <v>34.42340791738382</v>
      </c>
    </row>
    <row r="127" spans="1:13">
      <c r="A127" s="119">
        <v>1</v>
      </c>
      <c r="B127" s="119" t="s">
        <v>409</v>
      </c>
      <c r="C127" s="119" t="s">
        <v>1025</v>
      </c>
      <c r="D127" s="119" t="s">
        <v>410</v>
      </c>
      <c r="E127" s="115">
        <v>50</v>
      </c>
      <c r="F127" s="115">
        <v>50</v>
      </c>
      <c r="G127" s="115">
        <v>40</v>
      </c>
      <c r="H127" s="116">
        <v>1284</v>
      </c>
      <c r="I127" s="120">
        <v>1334</v>
      </c>
      <c r="J127" s="112">
        <v>1367</v>
      </c>
      <c r="K127" s="118">
        <f t="shared" si="1"/>
        <v>38.940809968847347</v>
      </c>
      <c r="L127" s="118">
        <f t="shared" si="1"/>
        <v>37.481259370314845</v>
      </c>
      <c r="M127" s="118">
        <f t="shared" si="1"/>
        <v>29.261155815654718</v>
      </c>
    </row>
    <row r="128" spans="1:13">
      <c r="A128" s="119">
        <v>1</v>
      </c>
      <c r="B128" s="119" t="s">
        <v>411</v>
      </c>
      <c r="C128" s="119" t="s">
        <v>1026</v>
      </c>
      <c r="D128" s="119" t="s">
        <v>412</v>
      </c>
      <c r="E128" s="115">
        <v>70</v>
      </c>
      <c r="F128" s="115">
        <v>70</v>
      </c>
      <c r="G128" s="115">
        <v>70</v>
      </c>
      <c r="H128" s="116">
        <v>724</v>
      </c>
      <c r="I128" s="120">
        <v>725</v>
      </c>
      <c r="J128" s="112">
        <v>785</v>
      </c>
      <c r="K128" s="118">
        <f t="shared" si="1"/>
        <v>96.685082872928177</v>
      </c>
      <c r="L128" s="118">
        <f t="shared" si="1"/>
        <v>96.551724137931032</v>
      </c>
      <c r="M128" s="118">
        <f t="shared" si="1"/>
        <v>89.171974522292984</v>
      </c>
    </row>
    <row r="129" spans="1:13">
      <c r="A129" s="119">
        <v>1</v>
      </c>
      <c r="B129" s="119" t="s">
        <v>413</v>
      </c>
      <c r="C129" s="119" t="s">
        <v>1027</v>
      </c>
      <c r="D129" s="119" t="s">
        <v>414</v>
      </c>
      <c r="E129" s="115">
        <v>60</v>
      </c>
      <c r="F129" s="115">
        <v>60</v>
      </c>
      <c r="G129" s="115">
        <v>90</v>
      </c>
      <c r="H129" s="116">
        <v>572</v>
      </c>
      <c r="I129" s="120">
        <v>648</v>
      </c>
      <c r="J129" s="112">
        <v>612</v>
      </c>
      <c r="K129" s="118">
        <f t="shared" si="1"/>
        <v>104.89510489510489</v>
      </c>
      <c r="L129" s="118">
        <f t="shared" si="1"/>
        <v>92.592592592592581</v>
      </c>
      <c r="M129" s="118">
        <f t="shared" si="1"/>
        <v>147.05882352941177</v>
      </c>
    </row>
    <row r="130" spans="1:13">
      <c r="A130" s="119">
        <v>1</v>
      </c>
      <c r="B130" s="119" t="s">
        <v>415</v>
      </c>
      <c r="C130" s="119" t="s">
        <v>1028</v>
      </c>
      <c r="D130" s="119" t="s">
        <v>416</v>
      </c>
      <c r="E130" s="115">
        <v>70</v>
      </c>
      <c r="F130" s="115">
        <v>60</v>
      </c>
      <c r="G130" s="115">
        <v>80</v>
      </c>
      <c r="H130" s="116">
        <v>1213</v>
      </c>
      <c r="I130" s="120">
        <v>1250</v>
      </c>
      <c r="J130" s="112">
        <v>1183</v>
      </c>
      <c r="K130" s="118">
        <f t="shared" si="1"/>
        <v>57.708161582852433</v>
      </c>
      <c r="L130" s="118">
        <f t="shared" si="1"/>
        <v>48</v>
      </c>
      <c r="M130" s="118">
        <f t="shared" si="1"/>
        <v>67.624683009298394</v>
      </c>
    </row>
    <row r="131" spans="1:13">
      <c r="A131" s="119">
        <v>1</v>
      </c>
      <c r="B131" s="119" t="s">
        <v>253</v>
      </c>
      <c r="C131" s="119" t="s">
        <v>1029</v>
      </c>
      <c r="D131" s="119" t="s">
        <v>254</v>
      </c>
      <c r="E131" s="115">
        <v>50</v>
      </c>
      <c r="F131" s="115">
        <v>60</v>
      </c>
      <c r="G131" s="115">
        <v>80</v>
      </c>
      <c r="H131" s="116">
        <v>747</v>
      </c>
      <c r="I131" s="120">
        <v>900</v>
      </c>
      <c r="J131" s="112">
        <v>878</v>
      </c>
      <c r="K131" s="118">
        <f t="shared" ref="K131:M194" si="2">E131/H131*1000</f>
        <v>66.934404283801868</v>
      </c>
      <c r="L131" s="118">
        <f t="shared" si="2"/>
        <v>66.666666666666671</v>
      </c>
      <c r="M131" s="118">
        <f t="shared" si="2"/>
        <v>91.116173120728931</v>
      </c>
    </row>
    <row r="132" spans="1:13">
      <c r="A132" s="119">
        <v>1</v>
      </c>
      <c r="B132" s="119" t="s">
        <v>255</v>
      </c>
      <c r="C132" s="119" t="s">
        <v>1030</v>
      </c>
      <c r="D132" s="119" t="s">
        <v>256</v>
      </c>
      <c r="E132" s="115">
        <v>50</v>
      </c>
      <c r="F132" s="115">
        <v>0</v>
      </c>
      <c r="G132" s="115">
        <v>0</v>
      </c>
      <c r="H132" s="116">
        <v>677</v>
      </c>
      <c r="I132" s="120">
        <v>583</v>
      </c>
      <c r="J132" s="112">
        <v>636</v>
      </c>
      <c r="K132" s="118">
        <f t="shared" si="2"/>
        <v>73.85524372230428</v>
      </c>
      <c r="L132" s="118">
        <f t="shared" si="2"/>
        <v>0</v>
      </c>
      <c r="M132" s="118">
        <f t="shared" si="2"/>
        <v>0</v>
      </c>
    </row>
    <row r="133" spans="1:13">
      <c r="A133" s="119">
        <v>1</v>
      </c>
      <c r="B133" s="119" t="s">
        <v>257</v>
      </c>
      <c r="C133" s="119" t="s">
        <v>1031</v>
      </c>
      <c r="D133" s="119" t="s">
        <v>258</v>
      </c>
      <c r="E133" s="115">
        <v>0</v>
      </c>
      <c r="F133" s="115">
        <v>0</v>
      </c>
      <c r="G133" s="115">
        <v>0</v>
      </c>
      <c r="H133" s="116">
        <v>992</v>
      </c>
      <c r="I133" s="120">
        <v>1010</v>
      </c>
      <c r="J133" s="112">
        <v>1041</v>
      </c>
      <c r="K133" s="118">
        <f t="shared" si="2"/>
        <v>0</v>
      </c>
      <c r="L133" s="118">
        <f t="shared" si="2"/>
        <v>0</v>
      </c>
      <c r="M133" s="118">
        <f t="shared" si="2"/>
        <v>0</v>
      </c>
    </row>
    <row r="134" spans="1:13">
      <c r="A134" s="119">
        <v>1</v>
      </c>
      <c r="B134" s="119" t="s">
        <v>259</v>
      </c>
      <c r="C134" s="119" t="s">
        <v>1032</v>
      </c>
      <c r="D134" s="119" t="s">
        <v>260</v>
      </c>
      <c r="E134" s="115">
        <v>40</v>
      </c>
      <c r="F134" s="115">
        <v>0</v>
      </c>
      <c r="G134" s="115">
        <v>50</v>
      </c>
      <c r="H134" s="116">
        <v>1164</v>
      </c>
      <c r="I134" s="120">
        <v>1327</v>
      </c>
      <c r="J134" s="112">
        <v>1349</v>
      </c>
      <c r="K134" s="118">
        <f t="shared" si="2"/>
        <v>34.364261168384886</v>
      </c>
      <c r="L134" s="118">
        <f t="shared" si="2"/>
        <v>0</v>
      </c>
      <c r="M134" s="118">
        <f t="shared" si="2"/>
        <v>37.064492216456635</v>
      </c>
    </row>
    <row r="135" spans="1:13">
      <c r="A135" s="119">
        <v>1</v>
      </c>
      <c r="B135" s="119" t="s">
        <v>261</v>
      </c>
      <c r="C135" s="119" t="s">
        <v>1033</v>
      </c>
      <c r="D135" s="119" t="s">
        <v>262</v>
      </c>
      <c r="E135" s="115">
        <v>50</v>
      </c>
      <c r="F135" s="115">
        <v>50</v>
      </c>
      <c r="G135" s="115">
        <v>70</v>
      </c>
      <c r="H135" s="116">
        <v>970</v>
      </c>
      <c r="I135" s="120">
        <v>1074</v>
      </c>
      <c r="J135" s="112">
        <v>1135</v>
      </c>
      <c r="K135" s="118">
        <f t="shared" si="2"/>
        <v>51.546391752577314</v>
      </c>
      <c r="L135" s="118">
        <f t="shared" si="2"/>
        <v>46.554934823091244</v>
      </c>
      <c r="M135" s="118">
        <f t="shared" si="2"/>
        <v>61.674008810572687</v>
      </c>
    </row>
    <row r="136" spans="1:13">
      <c r="A136" s="119">
        <v>1</v>
      </c>
      <c r="B136" s="119" t="s">
        <v>24</v>
      </c>
      <c r="C136" s="119" t="s">
        <v>1034</v>
      </c>
      <c r="D136" s="119" t="s">
        <v>25</v>
      </c>
      <c r="E136" s="115">
        <v>0</v>
      </c>
      <c r="F136" s="115">
        <v>0</v>
      </c>
      <c r="G136" s="115">
        <v>30</v>
      </c>
      <c r="H136" s="116">
        <v>1145</v>
      </c>
      <c r="I136" s="120">
        <v>1107</v>
      </c>
      <c r="J136" s="112">
        <v>1041</v>
      </c>
      <c r="K136" s="118">
        <f t="shared" si="2"/>
        <v>0</v>
      </c>
      <c r="L136" s="118">
        <f t="shared" si="2"/>
        <v>0</v>
      </c>
      <c r="M136" s="118">
        <f t="shared" si="2"/>
        <v>28.81844380403458</v>
      </c>
    </row>
    <row r="137" spans="1:13">
      <c r="A137" s="119">
        <v>1</v>
      </c>
      <c r="B137" s="119" t="s">
        <v>26</v>
      </c>
      <c r="C137" s="119" t="s">
        <v>1035</v>
      </c>
      <c r="D137" s="119" t="s">
        <v>27</v>
      </c>
      <c r="E137" s="115">
        <v>0</v>
      </c>
      <c r="F137" s="115">
        <v>0</v>
      </c>
      <c r="G137" s="115">
        <v>0</v>
      </c>
      <c r="H137" s="116">
        <v>761</v>
      </c>
      <c r="I137" s="120">
        <v>683</v>
      </c>
      <c r="J137" s="112">
        <v>774</v>
      </c>
      <c r="K137" s="118">
        <f t="shared" si="2"/>
        <v>0</v>
      </c>
      <c r="L137" s="118">
        <f t="shared" si="2"/>
        <v>0</v>
      </c>
      <c r="M137" s="118">
        <f t="shared" si="2"/>
        <v>0</v>
      </c>
    </row>
    <row r="138" spans="1:13">
      <c r="A138" s="119">
        <v>1</v>
      </c>
      <c r="B138" s="119" t="s">
        <v>28</v>
      </c>
      <c r="C138" s="119" t="s">
        <v>1036</v>
      </c>
      <c r="D138" s="119" t="s">
        <v>29</v>
      </c>
      <c r="E138" s="115">
        <v>0</v>
      </c>
      <c r="F138" s="115">
        <v>0</v>
      </c>
      <c r="G138" s="115">
        <v>0</v>
      </c>
      <c r="H138" s="116">
        <v>1062</v>
      </c>
      <c r="I138" s="120">
        <v>1152</v>
      </c>
      <c r="J138" s="112">
        <v>1089</v>
      </c>
      <c r="K138" s="118">
        <f t="shared" si="2"/>
        <v>0</v>
      </c>
      <c r="L138" s="118">
        <f t="shared" si="2"/>
        <v>0</v>
      </c>
      <c r="M138" s="118">
        <f t="shared" si="2"/>
        <v>0</v>
      </c>
    </row>
    <row r="139" spans="1:13">
      <c r="A139" s="119">
        <v>1</v>
      </c>
      <c r="B139" s="119" t="s">
        <v>30</v>
      </c>
      <c r="C139" s="119" t="s">
        <v>1037</v>
      </c>
      <c r="D139" s="119" t="s">
        <v>31</v>
      </c>
      <c r="E139" s="115">
        <v>0</v>
      </c>
      <c r="F139" s="115">
        <v>0</v>
      </c>
      <c r="G139" s="115">
        <v>0</v>
      </c>
      <c r="H139" s="116">
        <v>763</v>
      </c>
      <c r="I139" s="120">
        <v>742</v>
      </c>
      <c r="J139" s="112">
        <v>800</v>
      </c>
      <c r="K139" s="118">
        <f t="shared" si="2"/>
        <v>0</v>
      </c>
      <c r="L139" s="118">
        <f t="shared" si="2"/>
        <v>0</v>
      </c>
      <c r="M139" s="118">
        <f t="shared" si="2"/>
        <v>0</v>
      </c>
    </row>
    <row r="140" spans="1:13">
      <c r="A140" s="119">
        <v>1</v>
      </c>
      <c r="B140" s="119" t="s">
        <v>32</v>
      </c>
      <c r="C140" s="119" t="s">
        <v>1038</v>
      </c>
      <c r="D140" s="119" t="s">
        <v>33</v>
      </c>
      <c r="E140" s="115">
        <v>30</v>
      </c>
      <c r="F140" s="115">
        <v>0</v>
      </c>
      <c r="G140" s="115">
        <v>0</v>
      </c>
      <c r="H140" s="116">
        <v>518</v>
      </c>
      <c r="I140" s="120">
        <v>526</v>
      </c>
      <c r="J140" s="112">
        <v>532</v>
      </c>
      <c r="K140" s="118">
        <f t="shared" si="2"/>
        <v>57.915057915057915</v>
      </c>
      <c r="L140" s="118">
        <f t="shared" si="2"/>
        <v>0</v>
      </c>
      <c r="M140" s="118">
        <f t="shared" si="2"/>
        <v>0</v>
      </c>
    </row>
    <row r="141" spans="1:13">
      <c r="A141" s="119">
        <v>1</v>
      </c>
      <c r="B141" s="119" t="s">
        <v>34</v>
      </c>
      <c r="C141" s="119" t="s">
        <v>1039</v>
      </c>
      <c r="D141" s="119" t="s">
        <v>35</v>
      </c>
      <c r="E141" s="115">
        <v>70</v>
      </c>
      <c r="F141" s="115">
        <v>60</v>
      </c>
      <c r="G141" s="115">
        <v>60</v>
      </c>
      <c r="H141" s="116">
        <v>1215</v>
      </c>
      <c r="I141" s="120">
        <v>1189</v>
      </c>
      <c r="J141" s="112">
        <v>1216</v>
      </c>
      <c r="K141" s="118">
        <f t="shared" si="2"/>
        <v>57.613168724279838</v>
      </c>
      <c r="L141" s="118">
        <f t="shared" si="2"/>
        <v>50.462573591253154</v>
      </c>
      <c r="M141" s="118">
        <f t="shared" si="2"/>
        <v>49.342105263157897</v>
      </c>
    </row>
    <row r="142" spans="1:13">
      <c r="A142" s="119">
        <v>1</v>
      </c>
      <c r="B142" s="119" t="s">
        <v>126</v>
      </c>
      <c r="C142" s="119" t="s">
        <v>1040</v>
      </c>
      <c r="D142" s="119" t="s">
        <v>127</v>
      </c>
      <c r="E142" s="115">
        <v>0</v>
      </c>
      <c r="F142" s="115">
        <v>30</v>
      </c>
      <c r="G142" s="115">
        <v>0</v>
      </c>
      <c r="H142" s="116">
        <v>1196</v>
      </c>
      <c r="I142" s="120">
        <v>1173</v>
      </c>
      <c r="J142" s="112">
        <v>1264</v>
      </c>
      <c r="K142" s="118">
        <f t="shared" si="2"/>
        <v>0</v>
      </c>
      <c r="L142" s="118">
        <f t="shared" si="2"/>
        <v>25.575447570332479</v>
      </c>
      <c r="M142" s="118">
        <f t="shared" si="2"/>
        <v>0</v>
      </c>
    </row>
    <row r="143" spans="1:13">
      <c r="A143" s="119">
        <v>1</v>
      </c>
      <c r="B143" s="119" t="s">
        <v>128</v>
      </c>
      <c r="C143" s="119" t="s">
        <v>1041</v>
      </c>
      <c r="D143" s="119" t="s">
        <v>129</v>
      </c>
      <c r="E143" s="115">
        <v>0</v>
      </c>
      <c r="F143" s="115">
        <v>0</v>
      </c>
      <c r="G143" s="115">
        <v>0</v>
      </c>
      <c r="H143" s="116">
        <v>778</v>
      </c>
      <c r="I143" s="120">
        <v>839</v>
      </c>
      <c r="J143" s="112">
        <v>822</v>
      </c>
      <c r="K143" s="118">
        <f t="shared" si="2"/>
        <v>0</v>
      </c>
      <c r="L143" s="118">
        <f t="shared" si="2"/>
        <v>0</v>
      </c>
      <c r="M143" s="118">
        <f t="shared" si="2"/>
        <v>0</v>
      </c>
    </row>
    <row r="144" spans="1:13">
      <c r="A144" s="119">
        <v>1</v>
      </c>
      <c r="B144" s="119" t="s">
        <v>130</v>
      </c>
      <c r="C144" s="119" t="s">
        <v>1042</v>
      </c>
      <c r="D144" s="119" t="s">
        <v>131</v>
      </c>
      <c r="E144" s="115">
        <v>0</v>
      </c>
      <c r="F144" s="115">
        <v>0</v>
      </c>
      <c r="G144" s="115">
        <v>0</v>
      </c>
      <c r="H144" s="116">
        <v>1118</v>
      </c>
      <c r="I144" s="120">
        <v>1103</v>
      </c>
      <c r="J144" s="112">
        <v>1144</v>
      </c>
      <c r="K144" s="118">
        <f t="shared" si="2"/>
        <v>0</v>
      </c>
      <c r="L144" s="118">
        <f t="shared" si="2"/>
        <v>0</v>
      </c>
      <c r="M144" s="118">
        <f t="shared" si="2"/>
        <v>0</v>
      </c>
    </row>
    <row r="145" spans="1:13">
      <c r="A145" s="119">
        <v>1</v>
      </c>
      <c r="B145" s="119" t="s">
        <v>132</v>
      </c>
      <c r="C145" s="119" t="s">
        <v>1043</v>
      </c>
      <c r="D145" s="119" t="s">
        <v>133</v>
      </c>
      <c r="E145" s="115">
        <v>0</v>
      </c>
      <c r="F145" s="115">
        <v>40</v>
      </c>
      <c r="G145" s="115">
        <v>40</v>
      </c>
      <c r="H145" s="116">
        <v>748</v>
      </c>
      <c r="I145" s="120">
        <v>742</v>
      </c>
      <c r="J145" s="112">
        <v>782</v>
      </c>
      <c r="K145" s="118">
        <f t="shared" si="2"/>
        <v>0</v>
      </c>
      <c r="L145" s="118">
        <f t="shared" si="2"/>
        <v>53.908355795148253</v>
      </c>
      <c r="M145" s="118">
        <f t="shared" si="2"/>
        <v>51.150895140664957</v>
      </c>
    </row>
    <row r="146" spans="1:13">
      <c r="A146" s="119">
        <v>1</v>
      </c>
      <c r="B146" s="119" t="s">
        <v>134</v>
      </c>
      <c r="C146" s="119" t="s">
        <v>1044</v>
      </c>
      <c r="D146" s="119" t="s">
        <v>135</v>
      </c>
      <c r="E146" s="115">
        <v>0</v>
      </c>
      <c r="F146" s="115">
        <v>0</v>
      </c>
      <c r="G146" s="115">
        <v>0</v>
      </c>
      <c r="H146" s="116">
        <v>974</v>
      </c>
      <c r="I146" s="120">
        <v>1030</v>
      </c>
      <c r="J146" s="112">
        <v>1120</v>
      </c>
      <c r="K146" s="118">
        <f t="shared" si="2"/>
        <v>0</v>
      </c>
      <c r="L146" s="118">
        <f t="shared" si="2"/>
        <v>0</v>
      </c>
      <c r="M146" s="118">
        <f t="shared" si="2"/>
        <v>0</v>
      </c>
    </row>
    <row r="147" spans="1:13">
      <c r="A147" s="119">
        <v>1</v>
      </c>
      <c r="B147" s="119" t="s">
        <v>136</v>
      </c>
      <c r="C147" s="119" t="s">
        <v>1045</v>
      </c>
      <c r="D147" s="119" t="s">
        <v>137</v>
      </c>
      <c r="E147" s="115">
        <v>0</v>
      </c>
      <c r="F147" s="115">
        <v>0</v>
      </c>
      <c r="G147" s="115">
        <v>30</v>
      </c>
      <c r="H147" s="116">
        <v>817</v>
      </c>
      <c r="I147" s="120">
        <v>836</v>
      </c>
      <c r="J147" s="112">
        <v>835</v>
      </c>
      <c r="K147" s="118">
        <f t="shared" si="2"/>
        <v>0</v>
      </c>
      <c r="L147" s="118">
        <f t="shared" si="2"/>
        <v>0</v>
      </c>
      <c r="M147" s="118">
        <f t="shared" si="2"/>
        <v>35.928143712574851</v>
      </c>
    </row>
    <row r="148" spans="1:13">
      <c r="A148" s="119">
        <v>1</v>
      </c>
      <c r="B148" s="119" t="s">
        <v>138</v>
      </c>
      <c r="C148" s="119" t="s">
        <v>1046</v>
      </c>
      <c r="D148" s="119" t="s">
        <v>139</v>
      </c>
      <c r="E148" s="115">
        <v>0</v>
      </c>
      <c r="F148" s="115">
        <v>0</v>
      </c>
      <c r="G148" s="115">
        <v>0</v>
      </c>
      <c r="H148" s="116">
        <v>1056</v>
      </c>
      <c r="I148" s="120">
        <v>1051</v>
      </c>
      <c r="J148" s="112">
        <v>1013</v>
      </c>
      <c r="K148" s="118">
        <f t="shared" si="2"/>
        <v>0</v>
      </c>
      <c r="L148" s="118">
        <f t="shared" si="2"/>
        <v>0</v>
      </c>
      <c r="M148" s="118">
        <f t="shared" si="2"/>
        <v>0</v>
      </c>
    </row>
    <row r="149" spans="1:13">
      <c r="A149" s="119">
        <v>1</v>
      </c>
      <c r="B149" s="119" t="s">
        <v>140</v>
      </c>
      <c r="C149" s="119" t="s">
        <v>1047</v>
      </c>
      <c r="D149" s="119" t="s">
        <v>141</v>
      </c>
      <c r="E149" s="115">
        <v>0</v>
      </c>
      <c r="F149" s="115">
        <v>0</v>
      </c>
      <c r="G149" s="115">
        <v>0</v>
      </c>
      <c r="H149" s="116">
        <v>750</v>
      </c>
      <c r="I149" s="120">
        <v>803</v>
      </c>
      <c r="J149" s="112">
        <v>826</v>
      </c>
      <c r="K149" s="118">
        <f t="shared" si="2"/>
        <v>0</v>
      </c>
      <c r="L149" s="118">
        <f t="shared" si="2"/>
        <v>0</v>
      </c>
      <c r="M149" s="118">
        <f t="shared" si="2"/>
        <v>0</v>
      </c>
    </row>
    <row r="150" spans="1:13">
      <c r="A150" s="119">
        <v>1</v>
      </c>
      <c r="B150" s="119" t="s">
        <v>527</v>
      </c>
      <c r="C150" s="119" t="s">
        <v>1048</v>
      </c>
      <c r="D150" s="119" t="s">
        <v>528</v>
      </c>
      <c r="E150" s="115">
        <v>100</v>
      </c>
      <c r="F150" s="115">
        <v>120</v>
      </c>
      <c r="G150" s="115">
        <v>120</v>
      </c>
      <c r="H150" s="116">
        <v>1730</v>
      </c>
      <c r="I150" s="120">
        <v>1924</v>
      </c>
      <c r="J150" s="112">
        <v>1867</v>
      </c>
      <c r="K150" s="118">
        <f t="shared" si="2"/>
        <v>57.803468208092482</v>
      </c>
      <c r="L150" s="118">
        <f t="shared" si="2"/>
        <v>62.370062370062371</v>
      </c>
      <c r="M150" s="118">
        <f t="shared" si="2"/>
        <v>64.274236743438664</v>
      </c>
    </row>
    <row r="151" spans="1:13">
      <c r="A151" s="119">
        <v>1</v>
      </c>
      <c r="B151" s="119" t="s">
        <v>529</v>
      </c>
      <c r="C151" s="119" t="s">
        <v>1049</v>
      </c>
      <c r="D151" s="119" t="s">
        <v>530</v>
      </c>
      <c r="E151" s="115">
        <v>40</v>
      </c>
      <c r="F151" s="115">
        <v>40</v>
      </c>
      <c r="G151" s="115">
        <v>0</v>
      </c>
      <c r="H151" s="116">
        <v>962</v>
      </c>
      <c r="I151" s="120">
        <v>1021</v>
      </c>
      <c r="J151" s="112">
        <v>1010</v>
      </c>
      <c r="K151" s="118">
        <f t="shared" si="2"/>
        <v>41.580041580041581</v>
      </c>
      <c r="L151" s="118">
        <f t="shared" si="2"/>
        <v>39.177277179236043</v>
      </c>
      <c r="M151" s="118">
        <f t="shared" si="2"/>
        <v>0</v>
      </c>
    </row>
    <row r="152" spans="1:13">
      <c r="A152" s="119">
        <v>1</v>
      </c>
      <c r="B152" s="119" t="s">
        <v>531</v>
      </c>
      <c r="C152" s="119" t="s">
        <v>1050</v>
      </c>
      <c r="D152" s="119" t="s">
        <v>532</v>
      </c>
      <c r="E152" s="115">
        <v>0</v>
      </c>
      <c r="F152" s="115">
        <v>0</v>
      </c>
      <c r="G152" s="115">
        <v>0</v>
      </c>
      <c r="H152" s="116">
        <v>728</v>
      </c>
      <c r="I152" s="120">
        <v>713</v>
      </c>
      <c r="J152" s="112">
        <v>675</v>
      </c>
      <c r="K152" s="118">
        <f t="shared" si="2"/>
        <v>0</v>
      </c>
      <c r="L152" s="118">
        <f t="shared" si="2"/>
        <v>0</v>
      </c>
      <c r="M152" s="118">
        <f t="shared" si="2"/>
        <v>0</v>
      </c>
    </row>
    <row r="153" spans="1:13">
      <c r="A153" s="119">
        <v>1</v>
      </c>
      <c r="B153" s="119" t="s">
        <v>533</v>
      </c>
      <c r="C153" s="119" t="s">
        <v>1051</v>
      </c>
      <c r="D153" s="119" t="s">
        <v>534</v>
      </c>
      <c r="E153" s="115">
        <v>0</v>
      </c>
      <c r="F153" s="115">
        <v>30</v>
      </c>
      <c r="G153" s="115">
        <v>40</v>
      </c>
      <c r="H153" s="116">
        <v>1055</v>
      </c>
      <c r="I153" s="120">
        <v>1081</v>
      </c>
      <c r="J153" s="112">
        <v>1071</v>
      </c>
      <c r="K153" s="118">
        <f t="shared" si="2"/>
        <v>0</v>
      </c>
      <c r="L153" s="118">
        <f t="shared" si="2"/>
        <v>27.752081406105457</v>
      </c>
      <c r="M153" s="118">
        <f t="shared" si="2"/>
        <v>37.348272642390292</v>
      </c>
    </row>
    <row r="154" spans="1:13">
      <c r="A154" s="119">
        <v>1</v>
      </c>
      <c r="B154" s="119" t="s">
        <v>535</v>
      </c>
      <c r="C154" s="119" t="s">
        <v>1052</v>
      </c>
      <c r="D154" s="119" t="s">
        <v>536</v>
      </c>
      <c r="E154" s="115">
        <v>50</v>
      </c>
      <c r="F154" s="115">
        <v>70</v>
      </c>
      <c r="G154" s="115">
        <v>70</v>
      </c>
      <c r="H154" s="116">
        <v>873</v>
      </c>
      <c r="I154" s="120">
        <v>928</v>
      </c>
      <c r="J154" s="112">
        <v>891</v>
      </c>
      <c r="K154" s="118">
        <f t="shared" si="2"/>
        <v>57.273768613974795</v>
      </c>
      <c r="L154" s="118">
        <f t="shared" si="2"/>
        <v>75.431034482758619</v>
      </c>
      <c r="M154" s="118">
        <f t="shared" si="2"/>
        <v>78.563411896745237</v>
      </c>
    </row>
    <row r="155" spans="1:13">
      <c r="A155" s="119">
        <v>1</v>
      </c>
      <c r="B155" s="119" t="s">
        <v>537</v>
      </c>
      <c r="C155" s="119" t="s">
        <v>1053</v>
      </c>
      <c r="D155" s="119" t="s">
        <v>538</v>
      </c>
      <c r="E155" s="115">
        <v>60</v>
      </c>
      <c r="F155" s="115">
        <v>60</v>
      </c>
      <c r="G155" s="115">
        <v>50</v>
      </c>
      <c r="H155" s="116">
        <v>1422</v>
      </c>
      <c r="I155" s="120">
        <v>1541</v>
      </c>
      <c r="J155" s="112">
        <v>1487</v>
      </c>
      <c r="K155" s="118">
        <f t="shared" si="2"/>
        <v>42.194092827004219</v>
      </c>
      <c r="L155" s="118">
        <f t="shared" si="2"/>
        <v>38.935756002595717</v>
      </c>
      <c r="M155" s="118">
        <f t="shared" si="2"/>
        <v>33.624747814391391</v>
      </c>
    </row>
    <row r="156" spans="1:13">
      <c r="A156" s="119">
        <v>1</v>
      </c>
      <c r="B156" s="119" t="s">
        <v>539</v>
      </c>
      <c r="C156" s="119" t="s">
        <v>1054</v>
      </c>
      <c r="D156" s="119" t="s">
        <v>540</v>
      </c>
      <c r="E156" s="115">
        <v>30</v>
      </c>
      <c r="F156" s="115">
        <v>0</v>
      </c>
      <c r="G156" s="115">
        <v>30</v>
      </c>
      <c r="H156" s="116">
        <v>750</v>
      </c>
      <c r="I156" s="120">
        <v>745</v>
      </c>
      <c r="J156" s="112">
        <v>736</v>
      </c>
      <c r="K156" s="118">
        <f t="shared" si="2"/>
        <v>40</v>
      </c>
      <c r="L156" s="118">
        <f t="shared" si="2"/>
        <v>0</v>
      </c>
      <c r="M156" s="118">
        <f t="shared" si="2"/>
        <v>40.760869565217391</v>
      </c>
    </row>
    <row r="157" spans="1:13">
      <c r="A157" s="119">
        <v>1</v>
      </c>
      <c r="B157" s="119" t="s">
        <v>541</v>
      </c>
      <c r="C157" s="119" t="s">
        <v>1055</v>
      </c>
      <c r="D157" s="119" t="s">
        <v>542</v>
      </c>
      <c r="E157" s="115">
        <v>0</v>
      </c>
      <c r="F157" s="115">
        <v>50</v>
      </c>
      <c r="G157" s="115">
        <v>40</v>
      </c>
      <c r="H157" s="116">
        <v>582</v>
      </c>
      <c r="I157" s="120">
        <v>635</v>
      </c>
      <c r="J157" s="112">
        <v>605</v>
      </c>
      <c r="K157" s="118">
        <f t="shared" si="2"/>
        <v>0</v>
      </c>
      <c r="L157" s="118">
        <f t="shared" si="2"/>
        <v>78.740157480314963</v>
      </c>
      <c r="M157" s="118">
        <f t="shared" si="2"/>
        <v>66.11570247933885</v>
      </c>
    </row>
    <row r="158" spans="1:13">
      <c r="A158" s="119">
        <v>1</v>
      </c>
      <c r="B158" s="119" t="s">
        <v>543</v>
      </c>
      <c r="C158" s="119" t="s">
        <v>1056</v>
      </c>
      <c r="D158" s="119" t="s">
        <v>544</v>
      </c>
      <c r="E158" s="115">
        <v>0</v>
      </c>
      <c r="F158" s="115">
        <v>30</v>
      </c>
      <c r="G158" s="115">
        <v>0</v>
      </c>
      <c r="H158" s="116">
        <v>636</v>
      </c>
      <c r="I158" s="120">
        <v>608</v>
      </c>
      <c r="J158" s="112">
        <v>668</v>
      </c>
      <c r="K158" s="118">
        <f t="shared" si="2"/>
        <v>0</v>
      </c>
      <c r="L158" s="118">
        <f t="shared" si="2"/>
        <v>49.342105263157897</v>
      </c>
      <c r="M158" s="118">
        <f t="shared" si="2"/>
        <v>0</v>
      </c>
    </row>
    <row r="159" spans="1:13">
      <c r="A159" s="119">
        <v>1</v>
      </c>
      <c r="B159" s="119" t="s">
        <v>545</v>
      </c>
      <c r="C159" s="119" t="s">
        <v>1057</v>
      </c>
      <c r="D159" s="119" t="s">
        <v>546</v>
      </c>
      <c r="E159" s="115">
        <v>30</v>
      </c>
      <c r="F159" s="115">
        <v>50</v>
      </c>
      <c r="G159" s="115">
        <v>50</v>
      </c>
      <c r="H159" s="116">
        <v>1008</v>
      </c>
      <c r="I159" s="120">
        <v>1050</v>
      </c>
      <c r="J159" s="112">
        <v>1060</v>
      </c>
      <c r="K159" s="118">
        <f t="shared" si="2"/>
        <v>29.761904761904759</v>
      </c>
      <c r="L159" s="118">
        <f t="shared" si="2"/>
        <v>47.619047619047613</v>
      </c>
      <c r="M159" s="118">
        <f t="shared" si="2"/>
        <v>47.169811320754718</v>
      </c>
    </row>
    <row r="160" spans="1:13">
      <c r="A160" s="119">
        <v>1</v>
      </c>
      <c r="B160" s="119" t="s">
        <v>547</v>
      </c>
      <c r="C160" s="119" t="s">
        <v>1058</v>
      </c>
      <c r="D160" s="119" t="s">
        <v>548</v>
      </c>
      <c r="E160" s="115">
        <v>40</v>
      </c>
      <c r="F160" s="115">
        <v>50</v>
      </c>
      <c r="G160" s="115">
        <v>60</v>
      </c>
      <c r="H160" s="116">
        <v>631</v>
      </c>
      <c r="I160" s="120">
        <v>678</v>
      </c>
      <c r="J160" s="112">
        <v>674</v>
      </c>
      <c r="K160" s="118">
        <f t="shared" si="2"/>
        <v>63.391442155309036</v>
      </c>
      <c r="L160" s="118">
        <f t="shared" si="2"/>
        <v>73.746312684365776</v>
      </c>
      <c r="M160" s="118">
        <f t="shared" si="2"/>
        <v>89.020771513353125</v>
      </c>
    </row>
    <row r="161" spans="1:13">
      <c r="A161" s="119">
        <v>1</v>
      </c>
      <c r="B161" s="119" t="s">
        <v>549</v>
      </c>
      <c r="C161" s="119" t="s">
        <v>1059</v>
      </c>
      <c r="D161" s="119" t="s">
        <v>550</v>
      </c>
      <c r="E161" s="115">
        <v>0</v>
      </c>
      <c r="F161" s="115">
        <v>30</v>
      </c>
      <c r="G161" s="115">
        <v>0</v>
      </c>
      <c r="H161" s="116">
        <v>457</v>
      </c>
      <c r="I161" s="120">
        <v>439</v>
      </c>
      <c r="J161" s="112">
        <v>538</v>
      </c>
      <c r="K161" s="118">
        <f t="shared" si="2"/>
        <v>0</v>
      </c>
      <c r="L161" s="118">
        <f t="shared" si="2"/>
        <v>68.337129840546694</v>
      </c>
      <c r="M161" s="118">
        <f t="shared" si="2"/>
        <v>0</v>
      </c>
    </row>
    <row r="162" spans="1:13">
      <c r="A162" s="119">
        <v>1</v>
      </c>
      <c r="B162" s="119" t="s">
        <v>551</v>
      </c>
      <c r="C162" s="119" t="s">
        <v>1060</v>
      </c>
      <c r="D162" s="119" t="s">
        <v>552</v>
      </c>
      <c r="E162" s="115">
        <v>80</v>
      </c>
      <c r="F162" s="115">
        <v>90</v>
      </c>
      <c r="G162" s="115">
        <v>90</v>
      </c>
      <c r="H162" s="116">
        <v>1206</v>
      </c>
      <c r="I162" s="120">
        <v>1271</v>
      </c>
      <c r="J162" s="112">
        <v>1283</v>
      </c>
      <c r="K162" s="118">
        <f t="shared" si="2"/>
        <v>66.33499170812604</v>
      </c>
      <c r="L162" s="118">
        <f t="shared" si="2"/>
        <v>70.810385523210073</v>
      </c>
      <c r="M162" s="118">
        <f t="shared" si="2"/>
        <v>70.148090413094309</v>
      </c>
    </row>
    <row r="163" spans="1:13">
      <c r="A163" s="119">
        <v>1</v>
      </c>
      <c r="B163" s="119" t="s">
        <v>553</v>
      </c>
      <c r="C163" s="119" t="s">
        <v>1061</v>
      </c>
      <c r="D163" s="119" t="s">
        <v>1062</v>
      </c>
      <c r="E163" s="115">
        <v>0</v>
      </c>
      <c r="F163" s="115">
        <v>0</v>
      </c>
      <c r="G163" s="115">
        <v>0</v>
      </c>
      <c r="H163" s="116">
        <v>685</v>
      </c>
      <c r="I163" s="120">
        <v>713</v>
      </c>
      <c r="J163" s="112">
        <v>733</v>
      </c>
      <c r="K163" s="118">
        <f t="shared" si="2"/>
        <v>0</v>
      </c>
      <c r="L163" s="118">
        <f t="shared" si="2"/>
        <v>0</v>
      </c>
      <c r="M163" s="118">
        <f t="shared" si="2"/>
        <v>0</v>
      </c>
    </row>
    <row r="164" spans="1:13">
      <c r="A164" s="119">
        <v>1</v>
      </c>
      <c r="B164" s="119" t="s">
        <v>417</v>
      </c>
      <c r="C164" s="119" t="s">
        <v>1063</v>
      </c>
      <c r="D164" s="119" t="s">
        <v>418</v>
      </c>
      <c r="E164" s="115">
        <v>60</v>
      </c>
      <c r="F164" s="115">
        <v>50</v>
      </c>
      <c r="G164" s="115">
        <v>70</v>
      </c>
      <c r="H164" s="116">
        <v>1204</v>
      </c>
      <c r="I164" s="120">
        <v>1287</v>
      </c>
      <c r="J164" s="112">
        <v>1310</v>
      </c>
      <c r="K164" s="118">
        <f t="shared" si="2"/>
        <v>49.833887043189371</v>
      </c>
      <c r="L164" s="118">
        <f t="shared" si="2"/>
        <v>38.85003885003885</v>
      </c>
      <c r="M164" s="118">
        <f t="shared" si="2"/>
        <v>53.435114503816791</v>
      </c>
    </row>
    <row r="165" spans="1:13">
      <c r="A165" s="119">
        <v>1</v>
      </c>
      <c r="B165" s="119" t="s">
        <v>419</v>
      </c>
      <c r="C165" s="119" t="s">
        <v>1064</v>
      </c>
      <c r="D165" s="119" t="s">
        <v>420</v>
      </c>
      <c r="E165" s="115">
        <v>0</v>
      </c>
      <c r="F165" s="115">
        <v>0</v>
      </c>
      <c r="G165" s="115">
        <v>0</v>
      </c>
      <c r="H165" s="116">
        <v>988</v>
      </c>
      <c r="I165" s="120">
        <v>947</v>
      </c>
      <c r="J165" s="112">
        <v>964</v>
      </c>
      <c r="K165" s="118">
        <f t="shared" si="2"/>
        <v>0</v>
      </c>
      <c r="L165" s="118">
        <f t="shared" si="2"/>
        <v>0</v>
      </c>
      <c r="M165" s="118">
        <f t="shared" si="2"/>
        <v>0</v>
      </c>
    </row>
    <row r="166" spans="1:13">
      <c r="A166" s="119">
        <v>1</v>
      </c>
      <c r="B166" s="119" t="s">
        <v>421</v>
      </c>
      <c r="C166" s="119" t="s">
        <v>1065</v>
      </c>
      <c r="D166" s="119" t="s">
        <v>422</v>
      </c>
      <c r="E166" s="115">
        <v>50</v>
      </c>
      <c r="F166" s="115">
        <v>50</v>
      </c>
      <c r="G166" s="115">
        <v>90</v>
      </c>
      <c r="H166" s="116">
        <v>1050</v>
      </c>
      <c r="I166" s="120">
        <v>1034</v>
      </c>
      <c r="J166" s="112">
        <v>1089</v>
      </c>
      <c r="K166" s="118">
        <f t="shared" si="2"/>
        <v>47.619047619047613</v>
      </c>
      <c r="L166" s="118">
        <f t="shared" si="2"/>
        <v>48.355899419729205</v>
      </c>
      <c r="M166" s="118">
        <f t="shared" si="2"/>
        <v>82.644628099173559</v>
      </c>
    </row>
    <row r="167" spans="1:13">
      <c r="A167" s="119">
        <v>1</v>
      </c>
      <c r="B167" s="119" t="s">
        <v>423</v>
      </c>
      <c r="C167" s="119" t="s">
        <v>1066</v>
      </c>
      <c r="D167" s="119" t="s">
        <v>424</v>
      </c>
      <c r="E167" s="115">
        <v>60</v>
      </c>
      <c r="F167" s="115">
        <v>80</v>
      </c>
      <c r="G167" s="115">
        <v>60</v>
      </c>
      <c r="H167" s="116">
        <v>1286</v>
      </c>
      <c r="I167" s="120">
        <v>1351</v>
      </c>
      <c r="J167" s="112">
        <v>1365</v>
      </c>
      <c r="K167" s="118">
        <f t="shared" si="2"/>
        <v>46.65629860031104</v>
      </c>
      <c r="L167" s="118">
        <f t="shared" si="2"/>
        <v>59.215396002960766</v>
      </c>
      <c r="M167" s="118">
        <f t="shared" si="2"/>
        <v>43.956043956043956</v>
      </c>
    </row>
    <row r="168" spans="1:13">
      <c r="A168" s="119">
        <v>1</v>
      </c>
      <c r="B168" s="119" t="s">
        <v>425</v>
      </c>
      <c r="C168" s="119" t="s">
        <v>1067</v>
      </c>
      <c r="D168" s="119" t="s">
        <v>426</v>
      </c>
      <c r="E168" s="115">
        <v>90</v>
      </c>
      <c r="F168" s="115">
        <v>100</v>
      </c>
      <c r="G168" s="115">
        <v>80</v>
      </c>
      <c r="H168" s="116">
        <v>1611</v>
      </c>
      <c r="I168" s="120">
        <v>1614</v>
      </c>
      <c r="J168" s="112">
        <v>1647</v>
      </c>
      <c r="K168" s="118">
        <f t="shared" si="2"/>
        <v>55.865921787709496</v>
      </c>
      <c r="L168" s="118">
        <f t="shared" si="2"/>
        <v>61.957868649318463</v>
      </c>
      <c r="M168" s="118">
        <f t="shared" si="2"/>
        <v>48.573163327261689</v>
      </c>
    </row>
    <row r="169" spans="1:13">
      <c r="A169" s="119">
        <v>1</v>
      </c>
      <c r="B169" s="119" t="s">
        <v>263</v>
      </c>
      <c r="C169" s="119" t="s">
        <v>1068</v>
      </c>
      <c r="D169" s="119" t="s">
        <v>264</v>
      </c>
      <c r="E169" s="115">
        <v>0</v>
      </c>
      <c r="F169" s="115">
        <v>0</v>
      </c>
      <c r="G169" s="115">
        <v>0</v>
      </c>
      <c r="H169" s="116">
        <v>1407</v>
      </c>
      <c r="I169" s="120">
        <v>1507</v>
      </c>
      <c r="J169" s="112">
        <v>1497</v>
      </c>
      <c r="K169" s="118">
        <f t="shared" si="2"/>
        <v>0</v>
      </c>
      <c r="L169" s="118">
        <f t="shared" si="2"/>
        <v>0</v>
      </c>
      <c r="M169" s="118">
        <f t="shared" si="2"/>
        <v>0</v>
      </c>
    </row>
    <row r="170" spans="1:13">
      <c r="A170" s="119">
        <v>1</v>
      </c>
      <c r="B170" s="119" t="s">
        <v>265</v>
      </c>
      <c r="C170" s="119" t="s">
        <v>1069</v>
      </c>
      <c r="D170" s="119" t="s">
        <v>266</v>
      </c>
      <c r="E170" s="115">
        <v>40</v>
      </c>
      <c r="F170" s="115">
        <v>0</v>
      </c>
      <c r="G170" s="115">
        <v>50</v>
      </c>
      <c r="H170" s="116">
        <v>1224</v>
      </c>
      <c r="I170" s="120">
        <v>1391</v>
      </c>
      <c r="J170" s="112">
        <v>1353</v>
      </c>
      <c r="K170" s="118">
        <f t="shared" si="2"/>
        <v>32.679738562091508</v>
      </c>
      <c r="L170" s="118">
        <f t="shared" si="2"/>
        <v>0</v>
      </c>
      <c r="M170" s="118">
        <f t="shared" si="2"/>
        <v>36.95491500369549</v>
      </c>
    </row>
    <row r="171" spans="1:13">
      <c r="A171" s="119">
        <v>1</v>
      </c>
      <c r="B171" s="119" t="s">
        <v>267</v>
      </c>
      <c r="C171" s="119" t="s">
        <v>1070</v>
      </c>
      <c r="D171" s="119" t="s">
        <v>268</v>
      </c>
      <c r="E171" s="115">
        <v>40</v>
      </c>
      <c r="F171" s="115">
        <v>50</v>
      </c>
      <c r="G171" s="115">
        <v>50</v>
      </c>
      <c r="H171" s="116">
        <v>679</v>
      </c>
      <c r="I171" s="120">
        <v>728</v>
      </c>
      <c r="J171" s="112">
        <v>707</v>
      </c>
      <c r="K171" s="118">
        <f t="shared" si="2"/>
        <v>58.910162002945505</v>
      </c>
      <c r="L171" s="118">
        <f t="shared" si="2"/>
        <v>68.681318681318686</v>
      </c>
      <c r="M171" s="118">
        <f t="shared" si="2"/>
        <v>70.721357850070717</v>
      </c>
    </row>
    <row r="172" spans="1:13">
      <c r="A172" s="119">
        <v>1</v>
      </c>
      <c r="B172" s="119" t="s">
        <v>269</v>
      </c>
      <c r="C172" s="119" t="s">
        <v>1071</v>
      </c>
      <c r="D172" s="119" t="s">
        <v>270</v>
      </c>
      <c r="E172" s="115">
        <v>0</v>
      </c>
      <c r="F172" s="115">
        <v>0</v>
      </c>
      <c r="G172" s="115">
        <v>0</v>
      </c>
      <c r="H172" s="116">
        <v>905</v>
      </c>
      <c r="I172" s="120">
        <v>976</v>
      </c>
      <c r="J172" s="112">
        <v>1042</v>
      </c>
      <c r="K172" s="118">
        <f t="shared" si="2"/>
        <v>0</v>
      </c>
      <c r="L172" s="118">
        <f t="shared" si="2"/>
        <v>0</v>
      </c>
      <c r="M172" s="118">
        <f t="shared" si="2"/>
        <v>0</v>
      </c>
    </row>
    <row r="173" spans="1:13">
      <c r="A173" s="119">
        <v>1</v>
      </c>
      <c r="B173" s="119" t="s">
        <v>271</v>
      </c>
      <c r="C173" s="119" t="s">
        <v>1072</v>
      </c>
      <c r="D173" s="119" t="s">
        <v>272</v>
      </c>
      <c r="E173" s="115">
        <v>30</v>
      </c>
      <c r="F173" s="115">
        <v>50</v>
      </c>
      <c r="G173" s="115">
        <v>60</v>
      </c>
      <c r="H173" s="116">
        <v>1324</v>
      </c>
      <c r="I173" s="120">
        <v>1414</v>
      </c>
      <c r="J173" s="112">
        <v>1335</v>
      </c>
      <c r="K173" s="118">
        <f t="shared" si="2"/>
        <v>22.658610271903321</v>
      </c>
      <c r="L173" s="118">
        <f t="shared" si="2"/>
        <v>35.360678925035359</v>
      </c>
      <c r="M173" s="118">
        <f t="shared" si="2"/>
        <v>44.943820224719097</v>
      </c>
    </row>
    <row r="174" spans="1:13">
      <c r="A174" s="119">
        <v>1</v>
      </c>
      <c r="B174" s="119" t="s">
        <v>273</v>
      </c>
      <c r="C174" s="119" t="s">
        <v>1073</v>
      </c>
      <c r="D174" s="119" t="s">
        <v>274</v>
      </c>
      <c r="E174" s="115">
        <v>50</v>
      </c>
      <c r="F174" s="115">
        <v>50</v>
      </c>
      <c r="G174" s="115">
        <v>60</v>
      </c>
      <c r="H174" s="116">
        <v>1432</v>
      </c>
      <c r="I174" s="120">
        <v>1440</v>
      </c>
      <c r="J174" s="112">
        <v>1419</v>
      </c>
      <c r="K174" s="118">
        <f t="shared" si="2"/>
        <v>34.916201117318437</v>
      </c>
      <c r="L174" s="118">
        <f t="shared" si="2"/>
        <v>34.722222222222221</v>
      </c>
      <c r="M174" s="118">
        <f t="shared" si="2"/>
        <v>42.283298097251588</v>
      </c>
    </row>
    <row r="175" spans="1:13">
      <c r="A175" s="119">
        <v>1</v>
      </c>
      <c r="B175" s="119" t="s">
        <v>275</v>
      </c>
      <c r="C175" s="119" t="s">
        <v>1074</v>
      </c>
      <c r="D175" s="119" t="s">
        <v>276</v>
      </c>
      <c r="E175" s="115">
        <v>70</v>
      </c>
      <c r="F175" s="115">
        <v>70</v>
      </c>
      <c r="G175" s="115">
        <v>80</v>
      </c>
      <c r="H175" s="116">
        <v>1139</v>
      </c>
      <c r="I175" s="120">
        <v>1180</v>
      </c>
      <c r="J175" s="112">
        <v>1129</v>
      </c>
      <c r="K175" s="118">
        <f t="shared" si="2"/>
        <v>61.457418788410884</v>
      </c>
      <c r="L175" s="118">
        <f t="shared" si="2"/>
        <v>59.322033898305087</v>
      </c>
      <c r="M175" s="118">
        <f t="shared" si="2"/>
        <v>70.859167404782994</v>
      </c>
    </row>
    <row r="176" spans="1:13">
      <c r="A176" s="119">
        <v>1</v>
      </c>
      <c r="B176" s="119" t="s">
        <v>277</v>
      </c>
      <c r="C176" s="119" t="s">
        <v>1075</v>
      </c>
      <c r="D176" s="119" t="s">
        <v>278</v>
      </c>
      <c r="E176" s="115">
        <v>0</v>
      </c>
      <c r="F176" s="115">
        <v>0</v>
      </c>
      <c r="G176" s="115">
        <v>0</v>
      </c>
      <c r="H176" s="116">
        <v>703</v>
      </c>
      <c r="I176" s="120">
        <v>702</v>
      </c>
      <c r="J176" s="112">
        <v>653</v>
      </c>
      <c r="K176" s="118">
        <f t="shared" si="2"/>
        <v>0</v>
      </c>
      <c r="L176" s="118">
        <f t="shared" si="2"/>
        <v>0</v>
      </c>
      <c r="M176" s="118">
        <f t="shared" si="2"/>
        <v>0</v>
      </c>
    </row>
    <row r="177" spans="1:13">
      <c r="A177" s="119">
        <v>1</v>
      </c>
      <c r="B177" s="119" t="s">
        <v>279</v>
      </c>
      <c r="C177" s="119" t="s">
        <v>1076</v>
      </c>
      <c r="D177" s="119" t="s">
        <v>280</v>
      </c>
      <c r="E177" s="115">
        <v>0</v>
      </c>
      <c r="F177" s="115">
        <v>0</v>
      </c>
      <c r="G177" s="115">
        <v>0</v>
      </c>
      <c r="H177" s="116">
        <v>584</v>
      </c>
      <c r="I177" s="120">
        <v>609</v>
      </c>
      <c r="J177" s="112">
        <v>603</v>
      </c>
      <c r="K177" s="118">
        <f t="shared" si="2"/>
        <v>0</v>
      </c>
      <c r="L177" s="118">
        <f t="shared" si="2"/>
        <v>0</v>
      </c>
      <c r="M177" s="118">
        <f t="shared" si="2"/>
        <v>0</v>
      </c>
    </row>
    <row r="178" spans="1:13">
      <c r="A178" s="119">
        <v>1</v>
      </c>
      <c r="B178" s="119" t="s">
        <v>281</v>
      </c>
      <c r="C178" s="119" t="s">
        <v>1077</v>
      </c>
      <c r="D178" s="119" t="s">
        <v>282</v>
      </c>
      <c r="E178" s="115">
        <v>0</v>
      </c>
      <c r="F178" s="115">
        <v>0</v>
      </c>
      <c r="G178" s="115">
        <v>0</v>
      </c>
      <c r="H178" s="116">
        <v>704</v>
      </c>
      <c r="I178" s="120">
        <v>730</v>
      </c>
      <c r="J178" s="112">
        <v>785</v>
      </c>
      <c r="K178" s="118">
        <f t="shared" si="2"/>
        <v>0</v>
      </c>
      <c r="L178" s="118">
        <f t="shared" si="2"/>
        <v>0</v>
      </c>
      <c r="M178" s="118">
        <f t="shared" si="2"/>
        <v>0</v>
      </c>
    </row>
    <row r="179" spans="1:13">
      <c r="A179" s="119">
        <v>1</v>
      </c>
      <c r="B179" s="119" t="s">
        <v>283</v>
      </c>
      <c r="C179" s="119" t="s">
        <v>1078</v>
      </c>
      <c r="D179" s="119" t="s">
        <v>284</v>
      </c>
      <c r="E179" s="115">
        <v>40</v>
      </c>
      <c r="F179" s="115">
        <v>0</v>
      </c>
      <c r="G179" s="115">
        <v>40</v>
      </c>
      <c r="H179" s="116">
        <v>2109</v>
      </c>
      <c r="I179" s="120">
        <v>2038</v>
      </c>
      <c r="J179" s="112">
        <v>2063</v>
      </c>
      <c r="K179" s="118">
        <f t="shared" si="2"/>
        <v>18.966334755808443</v>
      </c>
      <c r="L179" s="118">
        <f t="shared" si="2"/>
        <v>0</v>
      </c>
      <c r="M179" s="118">
        <f t="shared" si="2"/>
        <v>19.389238972370332</v>
      </c>
    </row>
    <row r="180" spans="1:13">
      <c r="A180" s="119">
        <v>1</v>
      </c>
      <c r="B180" s="119" t="s">
        <v>285</v>
      </c>
      <c r="C180" s="119" t="s">
        <v>1079</v>
      </c>
      <c r="D180" s="119" t="s">
        <v>286</v>
      </c>
      <c r="E180" s="115">
        <v>0</v>
      </c>
      <c r="F180" s="115">
        <v>0</v>
      </c>
      <c r="G180" s="115">
        <v>30</v>
      </c>
      <c r="H180" s="116">
        <v>654</v>
      </c>
      <c r="I180" s="120">
        <v>604</v>
      </c>
      <c r="J180" s="112">
        <v>617</v>
      </c>
      <c r="K180" s="118">
        <f t="shared" si="2"/>
        <v>0</v>
      </c>
      <c r="L180" s="118">
        <f t="shared" si="2"/>
        <v>0</v>
      </c>
      <c r="M180" s="118">
        <f t="shared" si="2"/>
        <v>48.622366288492707</v>
      </c>
    </row>
    <row r="181" spans="1:13">
      <c r="A181" s="119">
        <v>1</v>
      </c>
      <c r="B181" s="119" t="s">
        <v>554</v>
      </c>
      <c r="C181" s="119" t="s">
        <v>1080</v>
      </c>
      <c r="D181" s="119" t="s">
        <v>555</v>
      </c>
      <c r="E181" s="115">
        <v>50</v>
      </c>
      <c r="F181" s="115">
        <v>40</v>
      </c>
      <c r="G181" s="115">
        <v>40</v>
      </c>
      <c r="H181" s="116">
        <v>977</v>
      </c>
      <c r="I181" s="120">
        <v>1036</v>
      </c>
      <c r="J181" s="112">
        <v>1067</v>
      </c>
      <c r="K181" s="118">
        <f t="shared" si="2"/>
        <v>51.177072671443199</v>
      </c>
      <c r="L181" s="118">
        <f t="shared" si="2"/>
        <v>38.610038610038607</v>
      </c>
      <c r="M181" s="118">
        <f t="shared" si="2"/>
        <v>37.488284910965319</v>
      </c>
    </row>
    <row r="182" spans="1:13">
      <c r="A182" s="119">
        <v>1</v>
      </c>
      <c r="B182" s="119" t="s">
        <v>556</v>
      </c>
      <c r="C182" s="119" t="s">
        <v>1081</v>
      </c>
      <c r="D182" s="119" t="s">
        <v>557</v>
      </c>
      <c r="E182" s="115">
        <v>60</v>
      </c>
      <c r="F182" s="115">
        <v>50</v>
      </c>
      <c r="G182" s="115">
        <v>70</v>
      </c>
      <c r="H182" s="116">
        <v>800</v>
      </c>
      <c r="I182" s="120">
        <v>830</v>
      </c>
      <c r="J182" s="112">
        <v>912</v>
      </c>
      <c r="K182" s="118">
        <f t="shared" si="2"/>
        <v>75</v>
      </c>
      <c r="L182" s="118">
        <f t="shared" si="2"/>
        <v>60.24096385542169</v>
      </c>
      <c r="M182" s="118">
        <f t="shared" si="2"/>
        <v>76.754385964912288</v>
      </c>
    </row>
    <row r="183" spans="1:13">
      <c r="A183" s="119">
        <v>1</v>
      </c>
      <c r="B183" s="119" t="s">
        <v>558</v>
      </c>
      <c r="C183" s="119" t="s">
        <v>1082</v>
      </c>
      <c r="D183" s="119" t="s">
        <v>559</v>
      </c>
      <c r="E183" s="115">
        <v>0</v>
      </c>
      <c r="F183" s="115">
        <v>0</v>
      </c>
      <c r="G183" s="115">
        <v>0</v>
      </c>
      <c r="H183" s="116">
        <v>823</v>
      </c>
      <c r="I183" s="120">
        <v>856</v>
      </c>
      <c r="J183" s="112">
        <v>885</v>
      </c>
      <c r="K183" s="118">
        <f t="shared" si="2"/>
        <v>0</v>
      </c>
      <c r="L183" s="118">
        <f t="shared" si="2"/>
        <v>0</v>
      </c>
      <c r="M183" s="118">
        <f t="shared" si="2"/>
        <v>0</v>
      </c>
    </row>
    <row r="184" spans="1:13">
      <c r="A184" s="119">
        <v>1</v>
      </c>
      <c r="B184" s="119" t="s">
        <v>560</v>
      </c>
      <c r="C184" s="119" t="s">
        <v>1083</v>
      </c>
      <c r="D184" s="119" t="s">
        <v>561</v>
      </c>
      <c r="E184" s="115">
        <v>0</v>
      </c>
      <c r="F184" s="115">
        <v>0</v>
      </c>
      <c r="G184" s="115">
        <v>0</v>
      </c>
      <c r="H184" s="116">
        <v>1003</v>
      </c>
      <c r="I184" s="120">
        <v>988</v>
      </c>
      <c r="J184" s="112">
        <v>1076</v>
      </c>
      <c r="K184" s="118">
        <f t="shared" si="2"/>
        <v>0</v>
      </c>
      <c r="L184" s="118">
        <f t="shared" si="2"/>
        <v>0</v>
      </c>
      <c r="M184" s="118">
        <f t="shared" si="2"/>
        <v>0</v>
      </c>
    </row>
    <row r="185" spans="1:13">
      <c r="A185" s="119">
        <v>1</v>
      </c>
      <c r="B185" s="119" t="s">
        <v>562</v>
      </c>
      <c r="C185" s="119" t="s">
        <v>1084</v>
      </c>
      <c r="D185" s="119" t="s">
        <v>563</v>
      </c>
      <c r="E185" s="115">
        <v>50</v>
      </c>
      <c r="F185" s="115">
        <v>50</v>
      </c>
      <c r="G185" s="115">
        <v>60</v>
      </c>
      <c r="H185" s="116">
        <v>1075</v>
      </c>
      <c r="I185" s="120">
        <v>1176</v>
      </c>
      <c r="J185" s="112">
        <v>1306</v>
      </c>
      <c r="K185" s="118">
        <f t="shared" si="2"/>
        <v>46.511627906976742</v>
      </c>
      <c r="L185" s="118">
        <f t="shared" si="2"/>
        <v>42.517006802721085</v>
      </c>
      <c r="M185" s="118">
        <f t="shared" si="2"/>
        <v>45.941807044410417</v>
      </c>
    </row>
    <row r="186" spans="1:13">
      <c r="A186" s="119">
        <v>1</v>
      </c>
      <c r="B186" s="119" t="s">
        <v>564</v>
      </c>
      <c r="C186" s="119" t="s">
        <v>1085</v>
      </c>
      <c r="D186" s="119" t="s">
        <v>565</v>
      </c>
      <c r="E186" s="115">
        <v>0</v>
      </c>
      <c r="F186" s="115">
        <v>0</v>
      </c>
      <c r="G186" s="115">
        <v>30</v>
      </c>
      <c r="H186" s="116">
        <v>792</v>
      </c>
      <c r="I186" s="120">
        <v>819</v>
      </c>
      <c r="J186" s="112">
        <v>820</v>
      </c>
      <c r="K186" s="118">
        <f t="shared" si="2"/>
        <v>0</v>
      </c>
      <c r="L186" s="118">
        <f t="shared" si="2"/>
        <v>0</v>
      </c>
      <c r="M186" s="118">
        <f t="shared" si="2"/>
        <v>36.585365853658537</v>
      </c>
    </row>
    <row r="187" spans="1:13">
      <c r="A187" s="119">
        <v>1</v>
      </c>
      <c r="B187" s="119" t="s">
        <v>427</v>
      </c>
      <c r="C187" s="119" t="s">
        <v>1086</v>
      </c>
      <c r="D187" s="119" t="s">
        <v>1087</v>
      </c>
      <c r="E187" s="115">
        <v>40</v>
      </c>
      <c r="F187" s="115">
        <v>30</v>
      </c>
      <c r="G187" s="115">
        <v>50</v>
      </c>
      <c r="H187" s="116">
        <v>1176</v>
      </c>
      <c r="I187" s="120">
        <v>1178</v>
      </c>
      <c r="J187" s="112">
        <v>1235</v>
      </c>
      <c r="K187" s="118">
        <f t="shared" si="2"/>
        <v>34.013605442176875</v>
      </c>
      <c r="L187" s="118">
        <f t="shared" si="2"/>
        <v>25.466893039049236</v>
      </c>
      <c r="M187" s="118">
        <f t="shared" si="2"/>
        <v>40.48582995951417</v>
      </c>
    </row>
    <row r="188" spans="1:13">
      <c r="A188" s="119">
        <v>1</v>
      </c>
      <c r="B188" s="119" t="s">
        <v>428</v>
      </c>
      <c r="C188" s="119" t="s">
        <v>1088</v>
      </c>
      <c r="D188" s="119" t="s">
        <v>429</v>
      </c>
      <c r="E188" s="115">
        <v>60</v>
      </c>
      <c r="F188" s="115">
        <v>60</v>
      </c>
      <c r="G188" s="115">
        <v>80</v>
      </c>
      <c r="H188" s="116">
        <v>1047</v>
      </c>
      <c r="I188" s="120">
        <v>1160</v>
      </c>
      <c r="J188" s="112">
        <v>1122</v>
      </c>
      <c r="K188" s="118">
        <f t="shared" si="2"/>
        <v>57.306590257879662</v>
      </c>
      <c r="L188" s="118">
        <f t="shared" si="2"/>
        <v>51.724137931034484</v>
      </c>
      <c r="M188" s="118">
        <f t="shared" si="2"/>
        <v>71.301247771836003</v>
      </c>
    </row>
    <row r="189" spans="1:13">
      <c r="A189" s="119">
        <v>1</v>
      </c>
      <c r="B189" s="119" t="s">
        <v>430</v>
      </c>
      <c r="C189" s="119" t="s">
        <v>1089</v>
      </c>
      <c r="D189" s="119" t="s">
        <v>431</v>
      </c>
      <c r="E189" s="115">
        <v>0</v>
      </c>
      <c r="F189" s="115">
        <v>0</v>
      </c>
      <c r="G189" s="115">
        <v>0</v>
      </c>
      <c r="H189" s="116">
        <v>911</v>
      </c>
      <c r="I189" s="120">
        <v>978</v>
      </c>
      <c r="J189" s="112">
        <v>1041</v>
      </c>
      <c r="K189" s="118">
        <f t="shared" si="2"/>
        <v>0</v>
      </c>
      <c r="L189" s="118">
        <f t="shared" si="2"/>
        <v>0</v>
      </c>
      <c r="M189" s="118">
        <f t="shared" si="2"/>
        <v>0</v>
      </c>
    </row>
    <row r="190" spans="1:13">
      <c r="A190" s="119">
        <v>1</v>
      </c>
      <c r="B190" s="119" t="s">
        <v>432</v>
      </c>
      <c r="C190" s="119" t="s">
        <v>1090</v>
      </c>
      <c r="D190" s="119" t="s">
        <v>433</v>
      </c>
      <c r="E190" s="115">
        <v>0</v>
      </c>
      <c r="F190" s="115">
        <v>0</v>
      </c>
      <c r="G190" s="115">
        <v>0</v>
      </c>
      <c r="H190" s="116">
        <v>1091</v>
      </c>
      <c r="I190" s="120">
        <v>1107</v>
      </c>
      <c r="J190" s="112">
        <v>1196</v>
      </c>
      <c r="K190" s="118">
        <f t="shared" si="2"/>
        <v>0</v>
      </c>
      <c r="L190" s="118">
        <f t="shared" si="2"/>
        <v>0</v>
      </c>
      <c r="M190" s="118">
        <f t="shared" si="2"/>
        <v>0</v>
      </c>
    </row>
    <row r="191" spans="1:13">
      <c r="A191" s="119">
        <v>1</v>
      </c>
      <c r="B191" s="119" t="s">
        <v>434</v>
      </c>
      <c r="C191" s="119" t="s">
        <v>1091</v>
      </c>
      <c r="D191" s="119" t="s">
        <v>435</v>
      </c>
      <c r="E191" s="115">
        <v>0</v>
      </c>
      <c r="F191" s="115">
        <v>0</v>
      </c>
      <c r="G191" s="115">
        <v>0</v>
      </c>
      <c r="H191" s="116">
        <v>766</v>
      </c>
      <c r="I191" s="120">
        <v>819</v>
      </c>
      <c r="J191" s="112">
        <v>843</v>
      </c>
      <c r="K191" s="118">
        <f t="shared" si="2"/>
        <v>0</v>
      </c>
      <c r="L191" s="118">
        <f t="shared" si="2"/>
        <v>0</v>
      </c>
      <c r="M191" s="118">
        <f t="shared" si="2"/>
        <v>0</v>
      </c>
    </row>
    <row r="192" spans="1:13">
      <c r="A192" s="119">
        <v>1</v>
      </c>
      <c r="B192" s="119" t="s">
        <v>436</v>
      </c>
      <c r="C192" s="119" t="s">
        <v>1092</v>
      </c>
      <c r="D192" s="119" t="s">
        <v>437</v>
      </c>
      <c r="E192" s="115">
        <v>40</v>
      </c>
      <c r="F192" s="115">
        <v>40</v>
      </c>
      <c r="G192" s="115">
        <v>40</v>
      </c>
      <c r="H192" s="116">
        <v>587</v>
      </c>
      <c r="I192" s="120">
        <v>650</v>
      </c>
      <c r="J192" s="112">
        <v>616</v>
      </c>
      <c r="K192" s="118">
        <f t="shared" si="2"/>
        <v>68.143100511073257</v>
      </c>
      <c r="L192" s="118">
        <f t="shared" si="2"/>
        <v>61.53846153846154</v>
      </c>
      <c r="M192" s="118">
        <f t="shared" si="2"/>
        <v>64.935064935064929</v>
      </c>
    </row>
    <row r="193" spans="1:13">
      <c r="A193" s="119">
        <v>1</v>
      </c>
      <c r="B193" s="119" t="s">
        <v>438</v>
      </c>
      <c r="C193" s="119" t="s">
        <v>1093</v>
      </c>
      <c r="D193" s="119" t="s">
        <v>439</v>
      </c>
      <c r="E193" s="115">
        <v>0</v>
      </c>
      <c r="F193" s="115">
        <v>40</v>
      </c>
      <c r="G193" s="115">
        <v>40</v>
      </c>
      <c r="H193" s="116">
        <v>1258</v>
      </c>
      <c r="I193" s="120">
        <v>1283</v>
      </c>
      <c r="J193" s="112">
        <v>1359</v>
      </c>
      <c r="K193" s="118">
        <f t="shared" si="2"/>
        <v>0</v>
      </c>
      <c r="L193" s="118">
        <f t="shared" si="2"/>
        <v>31.176929072486359</v>
      </c>
      <c r="M193" s="118">
        <f t="shared" si="2"/>
        <v>29.433406916850625</v>
      </c>
    </row>
    <row r="194" spans="1:13">
      <c r="A194" s="119">
        <v>1</v>
      </c>
      <c r="B194" s="119" t="s">
        <v>440</v>
      </c>
      <c r="C194" s="119" t="s">
        <v>1094</v>
      </c>
      <c r="D194" s="119" t="s">
        <v>441</v>
      </c>
      <c r="E194" s="115">
        <v>120</v>
      </c>
      <c r="F194" s="115">
        <v>140</v>
      </c>
      <c r="G194" s="115">
        <v>140</v>
      </c>
      <c r="H194" s="116">
        <v>1998</v>
      </c>
      <c r="I194" s="120">
        <v>2104</v>
      </c>
      <c r="J194" s="112">
        <v>2066</v>
      </c>
      <c r="K194" s="118">
        <f t="shared" si="2"/>
        <v>60.06006006006006</v>
      </c>
      <c r="L194" s="118">
        <f t="shared" si="2"/>
        <v>66.539923954372625</v>
      </c>
      <c r="M194" s="118">
        <f t="shared" si="2"/>
        <v>67.763794772507254</v>
      </c>
    </row>
    <row r="195" spans="1:13">
      <c r="A195" s="119">
        <v>1</v>
      </c>
      <c r="B195" s="119" t="s">
        <v>442</v>
      </c>
      <c r="C195" s="119" t="s">
        <v>1095</v>
      </c>
      <c r="D195" s="119" t="s">
        <v>443</v>
      </c>
      <c r="E195" s="115">
        <v>0</v>
      </c>
      <c r="F195" s="115">
        <v>0</v>
      </c>
      <c r="G195" s="115">
        <v>0</v>
      </c>
      <c r="H195" s="116">
        <v>624</v>
      </c>
      <c r="I195" s="120">
        <v>643</v>
      </c>
      <c r="J195" s="112">
        <v>716</v>
      </c>
      <c r="K195" s="118">
        <f t="shared" ref="K195:M258" si="3">E195/H195*1000</f>
        <v>0</v>
      </c>
      <c r="L195" s="118">
        <f t="shared" si="3"/>
        <v>0</v>
      </c>
      <c r="M195" s="118">
        <f t="shared" si="3"/>
        <v>0</v>
      </c>
    </row>
    <row r="196" spans="1:13">
      <c r="A196" s="119">
        <v>1</v>
      </c>
      <c r="B196" s="119" t="s">
        <v>444</v>
      </c>
      <c r="C196" s="119" t="s">
        <v>1096</v>
      </c>
      <c r="D196" s="119" t="s">
        <v>445</v>
      </c>
      <c r="E196" s="115">
        <v>50</v>
      </c>
      <c r="F196" s="115">
        <v>40</v>
      </c>
      <c r="G196" s="115">
        <v>60</v>
      </c>
      <c r="H196" s="116">
        <v>962</v>
      </c>
      <c r="I196" s="120">
        <v>1042</v>
      </c>
      <c r="J196" s="112">
        <v>1063</v>
      </c>
      <c r="K196" s="118">
        <f t="shared" si="3"/>
        <v>51.975051975051976</v>
      </c>
      <c r="L196" s="118">
        <f t="shared" si="3"/>
        <v>38.387715930902111</v>
      </c>
      <c r="M196" s="118">
        <f t="shared" si="3"/>
        <v>56.444026340545626</v>
      </c>
    </row>
    <row r="197" spans="1:13">
      <c r="A197" s="119">
        <v>1</v>
      </c>
      <c r="B197" s="119" t="s">
        <v>446</v>
      </c>
      <c r="C197" s="119" t="s">
        <v>1097</v>
      </c>
      <c r="D197" s="119" t="s">
        <v>447</v>
      </c>
      <c r="E197" s="115">
        <v>80</v>
      </c>
      <c r="F197" s="115">
        <v>80</v>
      </c>
      <c r="G197" s="115">
        <v>110</v>
      </c>
      <c r="H197" s="116">
        <v>977</v>
      </c>
      <c r="I197" s="120">
        <v>960</v>
      </c>
      <c r="J197" s="112">
        <v>1024</v>
      </c>
      <c r="K197" s="118">
        <f t="shared" si="3"/>
        <v>81.883316274309109</v>
      </c>
      <c r="L197" s="118">
        <f t="shared" si="3"/>
        <v>83.333333333333329</v>
      </c>
      <c r="M197" s="118">
        <f t="shared" si="3"/>
        <v>107.421875</v>
      </c>
    </row>
    <row r="198" spans="1:13">
      <c r="A198" s="119">
        <v>1</v>
      </c>
      <c r="B198" s="119" t="s">
        <v>287</v>
      </c>
      <c r="C198" s="119" t="s">
        <v>1098</v>
      </c>
      <c r="D198" s="119" t="s">
        <v>288</v>
      </c>
      <c r="E198" s="115">
        <v>0</v>
      </c>
      <c r="F198" s="115">
        <v>0</v>
      </c>
      <c r="G198" s="115">
        <v>0</v>
      </c>
      <c r="H198" s="116">
        <v>687</v>
      </c>
      <c r="I198" s="120">
        <v>744</v>
      </c>
      <c r="J198" s="112">
        <v>711</v>
      </c>
      <c r="K198" s="118">
        <f t="shared" si="3"/>
        <v>0</v>
      </c>
      <c r="L198" s="118">
        <f t="shared" si="3"/>
        <v>0</v>
      </c>
      <c r="M198" s="118">
        <f t="shared" si="3"/>
        <v>0</v>
      </c>
    </row>
    <row r="199" spans="1:13">
      <c r="A199" s="119">
        <v>1</v>
      </c>
      <c r="B199" s="119" t="s">
        <v>289</v>
      </c>
      <c r="C199" s="119" t="s">
        <v>1099</v>
      </c>
      <c r="D199" s="119" t="s">
        <v>290</v>
      </c>
      <c r="E199" s="115">
        <v>50</v>
      </c>
      <c r="F199" s="115">
        <v>50</v>
      </c>
      <c r="G199" s="115">
        <v>60</v>
      </c>
      <c r="H199" s="116">
        <v>1125</v>
      </c>
      <c r="I199" s="120">
        <v>1210</v>
      </c>
      <c r="J199" s="112">
        <v>1243</v>
      </c>
      <c r="K199" s="118">
        <f t="shared" si="3"/>
        <v>44.444444444444443</v>
      </c>
      <c r="L199" s="118">
        <f t="shared" si="3"/>
        <v>41.32231404958678</v>
      </c>
      <c r="M199" s="118">
        <f t="shared" si="3"/>
        <v>48.270313757039418</v>
      </c>
    </row>
    <row r="200" spans="1:13">
      <c r="A200" s="119">
        <v>1</v>
      </c>
      <c r="B200" s="119" t="s">
        <v>291</v>
      </c>
      <c r="C200" s="119" t="s">
        <v>1100</v>
      </c>
      <c r="D200" s="119" t="s">
        <v>292</v>
      </c>
      <c r="E200" s="115">
        <v>60</v>
      </c>
      <c r="F200" s="115">
        <v>50</v>
      </c>
      <c r="G200" s="115">
        <v>60</v>
      </c>
      <c r="H200" s="116">
        <v>951</v>
      </c>
      <c r="I200" s="120">
        <v>1092</v>
      </c>
      <c r="J200" s="112">
        <v>991</v>
      </c>
      <c r="K200" s="118">
        <f t="shared" si="3"/>
        <v>63.09148264984227</v>
      </c>
      <c r="L200" s="118">
        <f t="shared" si="3"/>
        <v>45.787545787545781</v>
      </c>
      <c r="M200" s="118">
        <f t="shared" si="3"/>
        <v>60.544904137235115</v>
      </c>
    </row>
    <row r="201" spans="1:13">
      <c r="A201" s="119">
        <v>1</v>
      </c>
      <c r="B201" s="119" t="s">
        <v>293</v>
      </c>
      <c r="C201" s="119" t="s">
        <v>1101</v>
      </c>
      <c r="D201" s="119" t="s">
        <v>294</v>
      </c>
      <c r="E201" s="115">
        <v>60</v>
      </c>
      <c r="F201" s="115">
        <v>60</v>
      </c>
      <c r="G201" s="115">
        <v>70</v>
      </c>
      <c r="H201" s="116">
        <v>841</v>
      </c>
      <c r="I201" s="120">
        <v>911</v>
      </c>
      <c r="J201" s="112">
        <v>853</v>
      </c>
      <c r="K201" s="118">
        <f t="shared" si="3"/>
        <v>71.343638525564799</v>
      </c>
      <c r="L201" s="118">
        <f t="shared" si="3"/>
        <v>65.86169045005488</v>
      </c>
      <c r="M201" s="118">
        <f t="shared" si="3"/>
        <v>82.063305978898001</v>
      </c>
    </row>
    <row r="202" spans="1:13">
      <c r="A202" s="119">
        <v>1</v>
      </c>
      <c r="B202" s="119" t="s">
        <v>295</v>
      </c>
      <c r="C202" s="119" t="s">
        <v>1102</v>
      </c>
      <c r="D202" s="119" t="s">
        <v>296</v>
      </c>
      <c r="E202" s="115">
        <v>40</v>
      </c>
      <c r="F202" s="115">
        <v>50</v>
      </c>
      <c r="G202" s="115">
        <v>50</v>
      </c>
      <c r="H202" s="116">
        <v>1203</v>
      </c>
      <c r="I202" s="120">
        <v>1222</v>
      </c>
      <c r="J202" s="112">
        <v>1224</v>
      </c>
      <c r="K202" s="118">
        <f t="shared" si="3"/>
        <v>33.250207813798838</v>
      </c>
      <c r="L202" s="118">
        <f t="shared" si="3"/>
        <v>40.916530278232408</v>
      </c>
      <c r="M202" s="118">
        <f t="shared" si="3"/>
        <v>40.849673202614383</v>
      </c>
    </row>
    <row r="203" spans="1:13">
      <c r="A203" s="119">
        <v>1</v>
      </c>
      <c r="B203" s="119" t="s">
        <v>297</v>
      </c>
      <c r="C203" s="119" t="s">
        <v>1103</v>
      </c>
      <c r="D203" s="119" t="s">
        <v>298</v>
      </c>
      <c r="E203" s="115">
        <v>90</v>
      </c>
      <c r="F203" s="115">
        <v>110</v>
      </c>
      <c r="G203" s="115">
        <v>90</v>
      </c>
      <c r="H203" s="116">
        <v>1022</v>
      </c>
      <c r="I203" s="120">
        <v>996</v>
      </c>
      <c r="J203" s="112">
        <v>1030</v>
      </c>
      <c r="K203" s="118">
        <f t="shared" si="3"/>
        <v>88.06262230919765</v>
      </c>
      <c r="L203" s="118">
        <f t="shared" si="3"/>
        <v>110.44176706827309</v>
      </c>
      <c r="M203" s="118">
        <f t="shared" si="3"/>
        <v>87.378640776699029</v>
      </c>
    </row>
    <row r="204" spans="1:13">
      <c r="A204" s="119">
        <v>1</v>
      </c>
      <c r="B204" s="119" t="s">
        <v>299</v>
      </c>
      <c r="C204" s="119" t="s">
        <v>1104</v>
      </c>
      <c r="D204" s="119" t="s">
        <v>300</v>
      </c>
      <c r="E204" s="115">
        <v>0</v>
      </c>
      <c r="F204" s="115">
        <v>0</v>
      </c>
      <c r="G204" s="115">
        <v>0</v>
      </c>
      <c r="H204" s="116">
        <v>632</v>
      </c>
      <c r="I204" s="120">
        <v>695</v>
      </c>
      <c r="J204" s="112">
        <v>697</v>
      </c>
      <c r="K204" s="118">
        <f t="shared" si="3"/>
        <v>0</v>
      </c>
      <c r="L204" s="118">
        <f t="shared" si="3"/>
        <v>0</v>
      </c>
      <c r="M204" s="118">
        <f t="shared" si="3"/>
        <v>0</v>
      </c>
    </row>
    <row r="205" spans="1:13">
      <c r="A205" s="119">
        <v>1</v>
      </c>
      <c r="B205" s="119" t="s">
        <v>301</v>
      </c>
      <c r="C205" s="119" t="s">
        <v>1105</v>
      </c>
      <c r="D205" s="119" t="s">
        <v>302</v>
      </c>
      <c r="E205" s="115">
        <v>70</v>
      </c>
      <c r="F205" s="115">
        <v>60</v>
      </c>
      <c r="G205" s="115">
        <v>60</v>
      </c>
      <c r="H205" s="116">
        <v>733</v>
      </c>
      <c r="I205" s="120">
        <v>770</v>
      </c>
      <c r="J205" s="112">
        <v>755</v>
      </c>
      <c r="K205" s="118">
        <f t="shared" si="3"/>
        <v>95.49795361527967</v>
      </c>
      <c r="L205" s="118">
        <f t="shared" si="3"/>
        <v>77.922077922077918</v>
      </c>
      <c r="M205" s="118">
        <f t="shared" si="3"/>
        <v>79.47019867549669</v>
      </c>
    </row>
    <row r="206" spans="1:13">
      <c r="A206" s="119">
        <v>1</v>
      </c>
      <c r="B206" s="119" t="s">
        <v>303</v>
      </c>
      <c r="C206" s="119" t="s">
        <v>1106</v>
      </c>
      <c r="D206" s="119" t="s">
        <v>304</v>
      </c>
      <c r="E206" s="115">
        <v>0</v>
      </c>
      <c r="F206" s="115">
        <v>0</v>
      </c>
      <c r="G206" s="115">
        <v>40</v>
      </c>
      <c r="H206" s="116">
        <v>633</v>
      </c>
      <c r="I206" s="120">
        <v>713</v>
      </c>
      <c r="J206" s="112">
        <v>685</v>
      </c>
      <c r="K206" s="118">
        <f t="shared" si="3"/>
        <v>0</v>
      </c>
      <c r="L206" s="118">
        <f t="shared" si="3"/>
        <v>0</v>
      </c>
      <c r="M206" s="118">
        <f t="shared" si="3"/>
        <v>58.394160583941606</v>
      </c>
    </row>
    <row r="207" spans="1:13">
      <c r="A207" s="119">
        <v>1</v>
      </c>
      <c r="B207" s="119" t="s">
        <v>305</v>
      </c>
      <c r="C207" s="119" t="s">
        <v>1107</v>
      </c>
      <c r="D207" s="119" t="s">
        <v>306</v>
      </c>
      <c r="E207" s="115">
        <v>40</v>
      </c>
      <c r="F207" s="115">
        <v>40</v>
      </c>
      <c r="G207" s="115">
        <v>40</v>
      </c>
      <c r="H207" s="116">
        <v>881</v>
      </c>
      <c r="I207" s="120">
        <v>896</v>
      </c>
      <c r="J207" s="112">
        <v>890</v>
      </c>
      <c r="K207" s="118">
        <f t="shared" si="3"/>
        <v>45.402951191827469</v>
      </c>
      <c r="L207" s="118">
        <f t="shared" si="3"/>
        <v>44.642857142857146</v>
      </c>
      <c r="M207" s="118">
        <f t="shared" si="3"/>
        <v>44.943820224719097</v>
      </c>
    </row>
    <row r="208" spans="1:13">
      <c r="A208" s="119">
        <v>1</v>
      </c>
      <c r="B208" s="119" t="s">
        <v>448</v>
      </c>
      <c r="C208" s="119" t="s">
        <v>1108</v>
      </c>
      <c r="D208" s="119" t="s">
        <v>449</v>
      </c>
      <c r="E208" s="115">
        <v>40</v>
      </c>
      <c r="F208" s="115">
        <v>0</v>
      </c>
      <c r="G208" s="115">
        <v>50</v>
      </c>
      <c r="H208" s="116">
        <v>888</v>
      </c>
      <c r="I208" s="120">
        <v>947</v>
      </c>
      <c r="J208" s="112">
        <v>1018</v>
      </c>
      <c r="K208" s="118">
        <f t="shared" si="3"/>
        <v>45.045045045045043</v>
      </c>
      <c r="L208" s="118">
        <f t="shared" si="3"/>
        <v>0</v>
      </c>
      <c r="M208" s="118">
        <f t="shared" si="3"/>
        <v>49.115913555992137</v>
      </c>
    </row>
    <row r="209" spans="1:13">
      <c r="A209" s="119">
        <v>1</v>
      </c>
      <c r="B209" s="119" t="s">
        <v>450</v>
      </c>
      <c r="C209" s="119" t="s">
        <v>1109</v>
      </c>
      <c r="D209" s="119" t="s">
        <v>451</v>
      </c>
      <c r="E209" s="115">
        <v>40</v>
      </c>
      <c r="F209" s="115">
        <v>50</v>
      </c>
      <c r="G209" s="115">
        <v>50</v>
      </c>
      <c r="H209" s="116">
        <v>1481</v>
      </c>
      <c r="I209" s="120">
        <v>1507</v>
      </c>
      <c r="J209" s="112">
        <v>1478</v>
      </c>
      <c r="K209" s="118">
        <f t="shared" si="3"/>
        <v>27.008777852802162</v>
      </c>
      <c r="L209" s="118">
        <f t="shared" si="3"/>
        <v>33.178500331785003</v>
      </c>
      <c r="M209" s="118">
        <f t="shared" si="3"/>
        <v>33.829499323410012</v>
      </c>
    </row>
    <row r="210" spans="1:13">
      <c r="A210" s="119">
        <v>1</v>
      </c>
      <c r="B210" s="119" t="s">
        <v>452</v>
      </c>
      <c r="C210" s="119" t="s">
        <v>1110</v>
      </c>
      <c r="D210" s="119" t="s">
        <v>453</v>
      </c>
      <c r="E210" s="115">
        <v>0</v>
      </c>
      <c r="F210" s="115">
        <v>0</v>
      </c>
      <c r="G210" s="115">
        <v>0</v>
      </c>
      <c r="H210" s="116">
        <v>858</v>
      </c>
      <c r="I210" s="120">
        <v>869</v>
      </c>
      <c r="J210" s="112">
        <v>855</v>
      </c>
      <c r="K210" s="118">
        <f t="shared" si="3"/>
        <v>0</v>
      </c>
      <c r="L210" s="118">
        <f t="shared" si="3"/>
        <v>0</v>
      </c>
      <c r="M210" s="118">
        <f t="shared" si="3"/>
        <v>0</v>
      </c>
    </row>
    <row r="211" spans="1:13">
      <c r="A211" s="119">
        <v>1</v>
      </c>
      <c r="B211" s="119" t="s">
        <v>454</v>
      </c>
      <c r="C211" s="119" t="s">
        <v>1111</v>
      </c>
      <c r="D211" s="119" t="s">
        <v>455</v>
      </c>
      <c r="E211" s="115">
        <v>0</v>
      </c>
      <c r="F211" s="115">
        <v>0</v>
      </c>
      <c r="G211" s="115">
        <v>40</v>
      </c>
      <c r="H211" s="116">
        <v>1231</v>
      </c>
      <c r="I211" s="120">
        <v>1215</v>
      </c>
      <c r="J211" s="112">
        <v>1196</v>
      </c>
      <c r="K211" s="118">
        <f t="shared" si="3"/>
        <v>0</v>
      </c>
      <c r="L211" s="118">
        <f t="shared" si="3"/>
        <v>0</v>
      </c>
      <c r="M211" s="118">
        <f t="shared" si="3"/>
        <v>33.444816053511701</v>
      </c>
    </row>
    <row r="212" spans="1:13">
      <c r="A212" s="119">
        <v>1</v>
      </c>
      <c r="B212" s="119" t="s">
        <v>456</v>
      </c>
      <c r="C212" s="119" t="s">
        <v>1112</v>
      </c>
      <c r="D212" s="119" t="s">
        <v>457</v>
      </c>
      <c r="E212" s="115">
        <v>0</v>
      </c>
      <c r="F212" s="115">
        <v>0</v>
      </c>
      <c r="G212" s="115">
        <v>0</v>
      </c>
      <c r="H212" s="116">
        <v>832</v>
      </c>
      <c r="I212" s="120">
        <v>824</v>
      </c>
      <c r="J212" s="112">
        <v>907</v>
      </c>
      <c r="K212" s="118">
        <f t="shared" si="3"/>
        <v>0</v>
      </c>
      <c r="L212" s="118">
        <f t="shared" si="3"/>
        <v>0</v>
      </c>
      <c r="M212" s="118">
        <f t="shared" si="3"/>
        <v>0</v>
      </c>
    </row>
    <row r="213" spans="1:13">
      <c r="A213" s="119">
        <v>1</v>
      </c>
      <c r="B213" s="119" t="s">
        <v>458</v>
      </c>
      <c r="C213" s="119" t="s">
        <v>1113</v>
      </c>
      <c r="D213" s="119" t="s">
        <v>459</v>
      </c>
      <c r="E213" s="115">
        <v>30</v>
      </c>
      <c r="F213" s="115">
        <v>40</v>
      </c>
      <c r="G213" s="115">
        <v>70</v>
      </c>
      <c r="H213" s="116">
        <v>1307</v>
      </c>
      <c r="I213" s="120">
        <v>1364</v>
      </c>
      <c r="J213" s="112">
        <v>1442</v>
      </c>
      <c r="K213" s="118">
        <f t="shared" si="3"/>
        <v>22.953328232593726</v>
      </c>
      <c r="L213" s="118">
        <f t="shared" si="3"/>
        <v>29.325513196480941</v>
      </c>
      <c r="M213" s="118">
        <f t="shared" si="3"/>
        <v>48.543689320388346</v>
      </c>
    </row>
    <row r="214" spans="1:13">
      <c r="A214" s="119">
        <v>1</v>
      </c>
      <c r="B214" s="119" t="s">
        <v>460</v>
      </c>
      <c r="C214" s="119" t="s">
        <v>1114</v>
      </c>
      <c r="D214" s="119" t="s">
        <v>461</v>
      </c>
      <c r="E214" s="115">
        <v>70</v>
      </c>
      <c r="F214" s="115">
        <v>70</v>
      </c>
      <c r="G214" s="115">
        <v>110</v>
      </c>
      <c r="H214" s="116">
        <v>997</v>
      </c>
      <c r="I214" s="120">
        <v>1020</v>
      </c>
      <c r="J214" s="112">
        <v>1049</v>
      </c>
      <c r="K214" s="118">
        <f t="shared" si="3"/>
        <v>70.210631895687058</v>
      </c>
      <c r="L214" s="118">
        <f t="shared" si="3"/>
        <v>68.627450980392169</v>
      </c>
      <c r="M214" s="118">
        <f t="shared" si="3"/>
        <v>104.86177311725453</v>
      </c>
    </row>
    <row r="215" spans="1:13">
      <c r="A215" s="119">
        <v>1</v>
      </c>
      <c r="B215" s="119" t="s">
        <v>462</v>
      </c>
      <c r="C215" s="119" t="s">
        <v>1115</v>
      </c>
      <c r="D215" s="119" t="s">
        <v>463</v>
      </c>
      <c r="E215" s="115">
        <v>0</v>
      </c>
      <c r="F215" s="115">
        <v>30</v>
      </c>
      <c r="G215" s="115">
        <v>0</v>
      </c>
      <c r="H215" s="116">
        <v>1159</v>
      </c>
      <c r="I215" s="120">
        <v>1197</v>
      </c>
      <c r="J215" s="112">
        <v>1185</v>
      </c>
      <c r="K215" s="118">
        <f t="shared" si="3"/>
        <v>0</v>
      </c>
      <c r="L215" s="118">
        <f t="shared" si="3"/>
        <v>25.062656641604008</v>
      </c>
      <c r="M215" s="118">
        <f t="shared" si="3"/>
        <v>0</v>
      </c>
    </row>
    <row r="216" spans="1:13">
      <c r="A216" s="119">
        <v>1</v>
      </c>
      <c r="B216" s="119" t="s">
        <v>464</v>
      </c>
      <c r="C216" s="119" t="s">
        <v>1116</v>
      </c>
      <c r="D216" s="119" t="s">
        <v>465</v>
      </c>
      <c r="E216" s="115">
        <v>0</v>
      </c>
      <c r="F216" s="115">
        <v>0</v>
      </c>
      <c r="G216" s="115">
        <v>0</v>
      </c>
      <c r="H216" s="116">
        <v>1160</v>
      </c>
      <c r="I216" s="120">
        <v>1147</v>
      </c>
      <c r="J216" s="112">
        <v>1277</v>
      </c>
      <c r="K216" s="118">
        <f t="shared" si="3"/>
        <v>0</v>
      </c>
      <c r="L216" s="118">
        <f t="shared" si="3"/>
        <v>0</v>
      </c>
      <c r="M216" s="118">
        <f t="shared" si="3"/>
        <v>0</v>
      </c>
    </row>
    <row r="217" spans="1:13">
      <c r="A217" s="119">
        <v>1</v>
      </c>
      <c r="B217" s="119" t="s">
        <v>466</v>
      </c>
      <c r="C217" s="119" t="s">
        <v>1117</v>
      </c>
      <c r="D217" s="119" t="s">
        <v>467</v>
      </c>
      <c r="E217" s="115">
        <v>40</v>
      </c>
      <c r="F217" s="115">
        <v>30</v>
      </c>
      <c r="G217" s="115">
        <v>0</v>
      </c>
      <c r="H217" s="116">
        <v>1689</v>
      </c>
      <c r="I217" s="120">
        <v>1651</v>
      </c>
      <c r="J217" s="112">
        <v>1644</v>
      </c>
      <c r="K217" s="118">
        <f t="shared" si="3"/>
        <v>23.682652457075193</v>
      </c>
      <c r="L217" s="118">
        <f t="shared" si="3"/>
        <v>18.170805572380374</v>
      </c>
      <c r="M217" s="118">
        <f t="shared" si="3"/>
        <v>0</v>
      </c>
    </row>
    <row r="218" spans="1:13">
      <c r="A218" s="119">
        <v>1</v>
      </c>
      <c r="B218" s="119" t="s">
        <v>468</v>
      </c>
      <c r="C218" s="119" t="s">
        <v>1118</v>
      </c>
      <c r="D218" s="119" t="s">
        <v>1119</v>
      </c>
      <c r="E218" s="115">
        <v>40</v>
      </c>
      <c r="F218" s="115">
        <v>0</v>
      </c>
      <c r="G218" s="115">
        <v>40</v>
      </c>
      <c r="H218" s="116">
        <v>933</v>
      </c>
      <c r="I218" s="120">
        <v>921</v>
      </c>
      <c r="J218" s="112">
        <v>971</v>
      </c>
      <c r="K218" s="118">
        <f t="shared" si="3"/>
        <v>42.872454448017152</v>
      </c>
      <c r="L218" s="118">
        <f t="shared" si="3"/>
        <v>0</v>
      </c>
      <c r="M218" s="118">
        <f t="shared" si="3"/>
        <v>41.194644696189499</v>
      </c>
    </row>
    <row r="219" spans="1:13">
      <c r="A219" s="119">
        <v>1</v>
      </c>
      <c r="B219" s="119" t="s">
        <v>469</v>
      </c>
      <c r="C219" s="119" t="s">
        <v>1120</v>
      </c>
      <c r="D219" s="119" t="s">
        <v>470</v>
      </c>
      <c r="E219" s="115">
        <v>60</v>
      </c>
      <c r="F219" s="115">
        <v>60</v>
      </c>
      <c r="G219" s="115">
        <v>80</v>
      </c>
      <c r="H219" s="116">
        <v>899</v>
      </c>
      <c r="I219" s="120">
        <v>933</v>
      </c>
      <c r="J219" s="112">
        <v>966</v>
      </c>
      <c r="K219" s="118">
        <f t="shared" si="3"/>
        <v>66.74082313681869</v>
      </c>
      <c r="L219" s="118">
        <f t="shared" si="3"/>
        <v>64.308681672025713</v>
      </c>
      <c r="M219" s="118">
        <f t="shared" si="3"/>
        <v>82.815734989648035</v>
      </c>
    </row>
    <row r="220" spans="1:13">
      <c r="A220" s="119">
        <v>1</v>
      </c>
      <c r="B220" s="119" t="s">
        <v>55</v>
      </c>
      <c r="C220" s="119" t="s">
        <v>1121</v>
      </c>
      <c r="D220" s="119" t="s">
        <v>56</v>
      </c>
      <c r="E220" s="115">
        <v>0</v>
      </c>
      <c r="F220" s="115">
        <v>0</v>
      </c>
      <c r="G220" s="115">
        <v>0</v>
      </c>
      <c r="H220" s="116">
        <v>926</v>
      </c>
      <c r="I220" s="122">
        <v>1000</v>
      </c>
      <c r="J220" s="112">
        <v>914</v>
      </c>
      <c r="K220" s="118">
        <f t="shared" si="3"/>
        <v>0</v>
      </c>
      <c r="L220" s="118">
        <f t="shared" si="3"/>
        <v>0</v>
      </c>
      <c r="M220" s="118">
        <f t="shared" si="3"/>
        <v>0</v>
      </c>
    </row>
    <row r="221" spans="1:13">
      <c r="A221" s="119">
        <v>1</v>
      </c>
      <c r="B221" s="119" t="s">
        <v>57</v>
      </c>
      <c r="C221" s="119" t="s">
        <v>1122</v>
      </c>
      <c r="D221" s="119" t="s">
        <v>58</v>
      </c>
      <c r="E221" s="115">
        <v>0</v>
      </c>
      <c r="F221" s="115">
        <v>0</v>
      </c>
      <c r="G221" s="115">
        <v>0</v>
      </c>
      <c r="H221" s="116">
        <v>967</v>
      </c>
      <c r="I221" s="120">
        <v>980</v>
      </c>
      <c r="J221" s="112">
        <v>986</v>
      </c>
      <c r="K221" s="118">
        <f t="shared" si="3"/>
        <v>0</v>
      </c>
      <c r="L221" s="118">
        <f t="shared" si="3"/>
        <v>0</v>
      </c>
      <c r="M221" s="118">
        <f t="shared" si="3"/>
        <v>0</v>
      </c>
    </row>
    <row r="222" spans="1:13">
      <c r="A222" s="119">
        <v>1</v>
      </c>
      <c r="B222" s="119" t="s">
        <v>59</v>
      </c>
      <c r="C222" s="119" t="s">
        <v>1123</v>
      </c>
      <c r="D222" s="119" t="s">
        <v>60</v>
      </c>
      <c r="E222" s="115">
        <v>0</v>
      </c>
      <c r="F222" s="115">
        <v>0</v>
      </c>
      <c r="G222" s="115">
        <v>40</v>
      </c>
      <c r="H222" s="116">
        <v>965</v>
      </c>
      <c r="I222" s="120">
        <v>1015</v>
      </c>
      <c r="J222" s="112">
        <v>1044</v>
      </c>
      <c r="K222" s="118">
        <f t="shared" si="3"/>
        <v>0</v>
      </c>
      <c r="L222" s="118">
        <f t="shared" si="3"/>
        <v>0</v>
      </c>
      <c r="M222" s="118">
        <f t="shared" si="3"/>
        <v>38.314176245210724</v>
      </c>
    </row>
    <row r="223" spans="1:13">
      <c r="A223" s="119">
        <v>1</v>
      </c>
      <c r="B223" s="119" t="s">
        <v>61</v>
      </c>
      <c r="C223" s="119" t="s">
        <v>1124</v>
      </c>
      <c r="D223" s="119" t="s">
        <v>62</v>
      </c>
      <c r="E223" s="115">
        <v>0</v>
      </c>
      <c r="F223" s="115">
        <v>0</v>
      </c>
      <c r="G223" s="115">
        <v>0</v>
      </c>
      <c r="H223" s="116">
        <v>791</v>
      </c>
      <c r="I223" s="120">
        <v>787</v>
      </c>
      <c r="J223" s="112">
        <v>843</v>
      </c>
      <c r="K223" s="118">
        <f t="shared" si="3"/>
        <v>0</v>
      </c>
      <c r="L223" s="118">
        <f t="shared" si="3"/>
        <v>0</v>
      </c>
      <c r="M223" s="118">
        <f t="shared" si="3"/>
        <v>0</v>
      </c>
    </row>
    <row r="224" spans="1:13">
      <c r="A224" s="119">
        <v>1</v>
      </c>
      <c r="B224" s="119" t="s">
        <v>63</v>
      </c>
      <c r="C224" s="119" t="s">
        <v>1125</v>
      </c>
      <c r="D224" s="119" t="s">
        <v>64</v>
      </c>
      <c r="E224" s="115">
        <v>40</v>
      </c>
      <c r="F224" s="115">
        <v>30</v>
      </c>
      <c r="G224" s="115">
        <v>50</v>
      </c>
      <c r="H224" s="116">
        <v>1433</v>
      </c>
      <c r="I224" s="120">
        <v>1458</v>
      </c>
      <c r="J224" s="112">
        <v>1519</v>
      </c>
      <c r="K224" s="118">
        <f t="shared" si="3"/>
        <v>27.913468248429869</v>
      </c>
      <c r="L224" s="118">
        <f t="shared" si="3"/>
        <v>20.5761316872428</v>
      </c>
      <c r="M224" s="118">
        <f t="shared" si="3"/>
        <v>32.916392363396973</v>
      </c>
    </row>
    <row r="225" spans="1:13">
      <c r="A225" s="119">
        <v>1</v>
      </c>
      <c r="B225" s="119" t="s">
        <v>65</v>
      </c>
      <c r="C225" s="119" t="s">
        <v>1126</v>
      </c>
      <c r="D225" s="119" t="s">
        <v>66</v>
      </c>
      <c r="E225" s="115">
        <v>0</v>
      </c>
      <c r="F225" s="115">
        <v>0</v>
      </c>
      <c r="G225" s="115">
        <v>0</v>
      </c>
      <c r="H225" s="116">
        <v>812</v>
      </c>
      <c r="I225" s="120">
        <v>819</v>
      </c>
      <c r="J225" s="112">
        <v>846</v>
      </c>
      <c r="K225" s="118">
        <f t="shared" si="3"/>
        <v>0</v>
      </c>
      <c r="L225" s="118">
        <f t="shared" si="3"/>
        <v>0</v>
      </c>
      <c r="M225" s="118">
        <f t="shared" si="3"/>
        <v>0</v>
      </c>
    </row>
    <row r="226" spans="1:13">
      <c r="A226" s="119">
        <v>1</v>
      </c>
      <c r="B226" s="119" t="s">
        <v>67</v>
      </c>
      <c r="C226" s="119" t="s">
        <v>1127</v>
      </c>
      <c r="D226" s="119" t="s">
        <v>68</v>
      </c>
      <c r="E226" s="115">
        <v>0</v>
      </c>
      <c r="F226" s="115">
        <v>0</v>
      </c>
      <c r="G226" s="115">
        <v>0</v>
      </c>
      <c r="H226" s="116">
        <v>1126</v>
      </c>
      <c r="I226" s="120">
        <v>1222</v>
      </c>
      <c r="J226" s="112">
        <v>1212</v>
      </c>
      <c r="K226" s="118">
        <f t="shared" si="3"/>
        <v>0</v>
      </c>
      <c r="L226" s="118">
        <f t="shared" si="3"/>
        <v>0</v>
      </c>
      <c r="M226" s="118">
        <f t="shared" si="3"/>
        <v>0</v>
      </c>
    </row>
    <row r="227" spans="1:13">
      <c r="A227" s="119">
        <v>1</v>
      </c>
      <c r="B227" s="119" t="s">
        <v>69</v>
      </c>
      <c r="C227" s="119" t="s">
        <v>1128</v>
      </c>
      <c r="D227" s="119" t="s">
        <v>70</v>
      </c>
      <c r="E227" s="115">
        <v>0</v>
      </c>
      <c r="F227" s="115">
        <v>0</v>
      </c>
      <c r="G227" s="115">
        <v>0</v>
      </c>
      <c r="H227" s="116">
        <v>543</v>
      </c>
      <c r="I227" s="120">
        <v>550</v>
      </c>
      <c r="J227" s="112">
        <v>552</v>
      </c>
      <c r="K227" s="118">
        <f t="shared" si="3"/>
        <v>0</v>
      </c>
      <c r="L227" s="118">
        <f t="shared" si="3"/>
        <v>0</v>
      </c>
      <c r="M227" s="118">
        <f t="shared" si="3"/>
        <v>0</v>
      </c>
    </row>
    <row r="228" spans="1:13">
      <c r="A228" s="119">
        <v>1</v>
      </c>
      <c r="B228" s="119" t="s">
        <v>71</v>
      </c>
      <c r="C228" s="119" t="s">
        <v>1129</v>
      </c>
      <c r="D228" s="119" t="s">
        <v>72</v>
      </c>
      <c r="E228" s="115">
        <v>0</v>
      </c>
      <c r="F228" s="115">
        <v>0</v>
      </c>
      <c r="G228" s="115">
        <v>0</v>
      </c>
      <c r="H228" s="116">
        <v>667</v>
      </c>
      <c r="I228" s="120">
        <v>611</v>
      </c>
      <c r="J228" s="112">
        <v>646</v>
      </c>
      <c r="K228" s="118">
        <f t="shared" si="3"/>
        <v>0</v>
      </c>
      <c r="L228" s="118">
        <f t="shared" si="3"/>
        <v>0</v>
      </c>
      <c r="M228" s="118">
        <f t="shared" si="3"/>
        <v>0</v>
      </c>
    </row>
    <row r="229" spans="1:13">
      <c r="A229" s="119">
        <v>1</v>
      </c>
      <c r="B229" s="119" t="s">
        <v>73</v>
      </c>
      <c r="C229" s="119" t="s">
        <v>1130</v>
      </c>
      <c r="D229" s="119" t="s">
        <v>74</v>
      </c>
      <c r="E229" s="115">
        <v>0</v>
      </c>
      <c r="F229" s="115">
        <v>0</v>
      </c>
      <c r="G229" s="115">
        <v>0</v>
      </c>
      <c r="H229" s="116">
        <v>970</v>
      </c>
      <c r="I229" s="120">
        <v>965</v>
      </c>
      <c r="J229" s="112">
        <v>989</v>
      </c>
      <c r="K229" s="118">
        <f t="shared" si="3"/>
        <v>0</v>
      </c>
      <c r="L229" s="118">
        <f t="shared" si="3"/>
        <v>0</v>
      </c>
      <c r="M229" s="118">
        <f t="shared" si="3"/>
        <v>0</v>
      </c>
    </row>
    <row r="230" spans="1:13">
      <c r="A230" s="119">
        <v>1</v>
      </c>
      <c r="B230" s="119" t="s">
        <v>75</v>
      </c>
      <c r="C230" s="119" t="s">
        <v>1131</v>
      </c>
      <c r="D230" s="119" t="s">
        <v>76</v>
      </c>
      <c r="E230" s="115">
        <v>0</v>
      </c>
      <c r="F230" s="115">
        <v>0</v>
      </c>
      <c r="G230" s="115">
        <v>0</v>
      </c>
      <c r="H230" s="116">
        <v>1068</v>
      </c>
      <c r="I230" s="120">
        <v>1036</v>
      </c>
      <c r="J230" s="112">
        <v>1164</v>
      </c>
      <c r="K230" s="118">
        <f t="shared" si="3"/>
        <v>0</v>
      </c>
      <c r="L230" s="118">
        <f t="shared" si="3"/>
        <v>0</v>
      </c>
      <c r="M230" s="118">
        <f t="shared" si="3"/>
        <v>0</v>
      </c>
    </row>
    <row r="231" spans="1:13">
      <c r="A231" s="119">
        <v>1</v>
      </c>
      <c r="B231" s="119" t="s">
        <v>77</v>
      </c>
      <c r="C231" s="119" t="s">
        <v>1132</v>
      </c>
      <c r="D231" s="119" t="s">
        <v>78</v>
      </c>
      <c r="E231" s="115">
        <v>0</v>
      </c>
      <c r="F231" s="115">
        <v>0</v>
      </c>
      <c r="G231" s="115">
        <v>0</v>
      </c>
      <c r="H231" s="116">
        <v>1408</v>
      </c>
      <c r="I231" s="120">
        <v>1460</v>
      </c>
      <c r="J231" s="112">
        <v>1411</v>
      </c>
      <c r="K231" s="118">
        <f t="shared" si="3"/>
        <v>0</v>
      </c>
      <c r="L231" s="118">
        <f t="shared" si="3"/>
        <v>0</v>
      </c>
      <c r="M231" s="118">
        <f t="shared" si="3"/>
        <v>0</v>
      </c>
    </row>
    <row r="232" spans="1:13">
      <c r="A232" s="119">
        <v>1</v>
      </c>
      <c r="B232" s="119" t="s">
        <v>142</v>
      </c>
      <c r="C232" s="119" t="s">
        <v>1133</v>
      </c>
      <c r="D232" s="119" t="s">
        <v>143</v>
      </c>
      <c r="E232" s="115">
        <v>0</v>
      </c>
      <c r="F232" s="115">
        <v>0</v>
      </c>
      <c r="G232" s="115">
        <v>0</v>
      </c>
      <c r="H232" s="116">
        <v>730</v>
      </c>
      <c r="I232" s="120">
        <v>761</v>
      </c>
      <c r="J232" s="112">
        <v>853</v>
      </c>
      <c r="K232" s="118">
        <f t="shared" si="3"/>
        <v>0</v>
      </c>
      <c r="L232" s="118">
        <f t="shared" si="3"/>
        <v>0</v>
      </c>
      <c r="M232" s="118">
        <f t="shared" si="3"/>
        <v>0</v>
      </c>
    </row>
    <row r="233" spans="1:13">
      <c r="A233" s="119">
        <v>1</v>
      </c>
      <c r="B233" s="119" t="s">
        <v>144</v>
      </c>
      <c r="C233" s="119" t="s">
        <v>1134</v>
      </c>
      <c r="D233" s="119" t="s">
        <v>145</v>
      </c>
      <c r="E233" s="115">
        <v>0</v>
      </c>
      <c r="F233" s="115">
        <v>0</v>
      </c>
      <c r="G233" s="115">
        <v>40</v>
      </c>
      <c r="H233" s="116">
        <v>1360</v>
      </c>
      <c r="I233" s="120">
        <v>1443</v>
      </c>
      <c r="J233" s="112">
        <v>1414</v>
      </c>
      <c r="K233" s="118">
        <f t="shared" si="3"/>
        <v>0</v>
      </c>
      <c r="L233" s="118">
        <f t="shared" si="3"/>
        <v>0</v>
      </c>
      <c r="M233" s="118">
        <f t="shared" si="3"/>
        <v>28.288543140028288</v>
      </c>
    </row>
    <row r="234" spans="1:13">
      <c r="A234" s="119">
        <v>1</v>
      </c>
      <c r="B234" s="119" t="s">
        <v>146</v>
      </c>
      <c r="C234" s="119" t="s">
        <v>1135</v>
      </c>
      <c r="D234" s="119" t="s">
        <v>147</v>
      </c>
      <c r="E234" s="115">
        <v>0</v>
      </c>
      <c r="F234" s="115">
        <v>0</v>
      </c>
      <c r="G234" s="115">
        <v>0</v>
      </c>
      <c r="H234" s="116">
        <v>691</v>
      </c>
      <c r="I234" s="120">
        <v>766</v>
      </c>
      <c r="J234" s="112">
        <v>762</v>
      </c>
      <c r="K234" s="118">
        <f t="shared" si="3"/>
        <v>0</v>
      </c>
      <c r="L234" s="118">
        <f t="shared" si="3"/>
        <v>0</v>
      </c>
      <c r="M234" s="118">
        <f t="shared" si="3"/>
        <v>0</v>
      </c>
    </row>
    <row r="235" spans="1:13">
      <c r="A235" s="119">
        <v>1</v>
      </c>
      <c r="B235" s="119" t="s">
        <v>148</v>
      </c>
      <c r="C235" s="119" t="s">
        <v>1136</v>
      </c>
      <c r="D235" s="119" t="s">
        <v>1137</v>
      </c>
      <c r="E235" s="115">
        <v>0</v>
      </c>
      <c r="F235" s="115">
        <v>0</v>
      </c>
      <c r="G235" s="115">
        <v>30</v>
      </c>
      <c r="H235" s="116">
        <v>877</v>
      </c>
      <c r="I235" s="120">
        <v>967</v>
      </c>
      <c r="J235" s="112">
        <v>925</v>
      </c>
      <c r="K235" s="118">
        <f t="shared" si="3"/>
        <v>0</v>
      </c>
      <c r="L235" s="118">
        <f t="shared" si="3"/>
        <v>0</v>
      </c>
      <c r="M235" s="118">
        <f t="shared" si="3"/>
        <v>32.432432432432435</v>
      </c>
    </row>
    <row r="236" spans="1:13">
      <c r="A236" s="119">
        <v>1</v>
      </c>
      <c r="B236" s="119" t="s">
        <v>149</v>
      </c>
      <c r="C236" s="119" t="s">
        <v>1138</v>
      </c>
      <c r="D236" s="119" t="s">
        <v>150</v>
      </c>
      <c r="E236" s="115">
        <v>0</v>
      </c>
      <c r="F236" s="115">
        <v>0</v>
      </c>
      <c r="G236" s="115">
        <v>0</v>
      </c>
      <c r="H236" s="116">
        <v>466</v>
      </c>
      <c r="I236" s="120">
        <v>458</v>
      </c>
      <c r="J236" s="112">
        <v>467</v>
      </c>
      <c r="K236" s="118">
        <f t="shared" si="3"/>
        <v>0</v>
      </c>
      <c r="L236" s="118">
        <f t="shared" si="3"/>
        <v>0</v>
      </c>
      <c r="M236" s="118">
        <f t="shared" si="3"/>
        <v>0</v>
      </c>
    </row>
    <row r="237" spans="1:13">
      <c r="A237" s="119">
        <v>1</v>
      </c>
      <c r="B237" s="119" t="s">
        <v>151</v>
      </c>
      <c r="C237" s="119" t="s">
        <v>1139</v>
      </c>
      <c r="D237" s="119" t="s">
        <v>152</v>
      </c>
      <c r="E237" s="115">
        <v>0</v>
      </c>
      <c r="F237" s="115">
        <v>0</v>
      </c>
      <c r="G237" s="115">
        <v>0</v>
      </c>
      <c r="H237" s="116">
        <v>784</v>
      </c>
      <c r="I237" s="120">
        <v>846</v>
      </c>
      <c r="J237" s="112">
        <v>871</v>
      </c>
      <c r="K237" s="118">
        <f t="shared" si="3"/>
        <v>0</v>
      </c>
      <c r="L237" s="118">
        <f t="shared" si="3"/>
        <v>0</v>
      </c>
      <c r="M237" s="118">
        <f t="shared" si="3"/>
        <v>0</v>
      </c>
    </row>
    <row r="238" spans="1:13">
      <c r="A238" s="119">
        <v>1</v>
      </c>
      <c r="B238" s="119" t="s">
        <v>153</v>
      </c>
      <c r="C238" s="119" t="s">
        <v>1140</v>
      </c>
      <c r="D238" s="119" t="s">
        <v>1141</v>
      </c>
      <c r="E238" s="115">
        <v>0</v>
      </c>
      <c r="F238" s="115">
        <v>0</v>
      </c>
      <c r="G238" s="115">
        <v>0</v>
      </c>
      <c r="H238" s="116">
        <v>547</v>
      </c>
      <c r="I238" s="120">
        <v>532</v>
      </c>
      <c r="J238" s="112">
        <v>581</v>
      </c>
      <c r="K238" s="118">
        <f t="shared" si="3"/>
        <v>0</v>
      </c>
      <c r="L238" s="118">
        <f t="shared" si="3"/>
        <v>0</v>
      </c>
      <c r="M238" s="118">
        <f t="shared" si="3"/>
        <v>0</v>
      </c>
    </row>
    <row r="239" spans="1:13">
      <c r="A239" s="119">
        <v>1</v>
      </c>
      <c r="B239" s="119" t="s">
        <v>154</v>
      </c>
      <c r="C239" s="119" t="s">
        <v>1142</v>
      </c>
      <c r="D239" s="119" t="s">
        <v>155</v>
      </c>
      <c r="E239" s="115">
        <v>0</v>
      </c>
      <c r="F239" s="115">
        <v>0</v>
      </c>
      <c r="G239" s="115">
        <v>0</v>
      </c>
      <c r="H239" s="116">
        <v>654</v>
      </c>
      <c r="I239" s="120">
        <v>689</v>
      </c>
      <c r="J239" s="112">
        <v>726</v>
      </c>
      <c r="K239" s="118">
        <f t="shared" si="3"/>
        <v>0</v>
      </c>
      <c r="L239" s="118">
        <f t="shared" si="3"/>
        <v>0</v>
      </c>
      <c r="M239" s="118">
        <f t="shared" si="3"/>
        <v>0</v>
      </c>
    </row>
    <row r="240" spans="1:13">
      <c r="A240" s="119">
        <v>1</v>
      </c>
      <c r="B240" s="119" t="s">
        <v>156</v>
      </c>
      <c r="C240" s="119" t="s">
        <v>1143</v>
      </c>
      <c r="D240" s="119" t="s">
        <v>157</v>
      </c>
      <c r="E240" s="115">
        <v>40</v>
      </c>
      <c r="F240" s="115">
        <v>0</v>
      </c>
      <c r="G240" s="115">
        <v>0</v>
      </c>
      <c r="H240" s="116">
        <v>1790</v>
      </c>
      <c r="I240" s="120">
        <v>1844</v>
      </c>
      <c r="J240" s="112">
        <v>1807</v>
      </c>
      <c r="K240" s="118">
        <f t="shared" si="3"/>
        <v>22.346368715083798</v>
      </c>
      <c r="L240" s="118">
        <f t="shared" si="3"/>
        <v>0</v>
      </c>
      <c r="M240" s="118">
        <f t="shared" si="3"/>
        <v>0</v>
      </c>
    </row>
    <row r="241" spans="1:13">
      <c r="A241" s="119">
        <v>1</v>
      </c>
      <c r="B241" s="119" t="s">
        <v>158</v>
      </c>
      <c r="C241" s="119" t="s">
        <v>1144</v>
      </c>
      <c r="D241" s="119" t="s">
        <v>159</v>
      </c>
      <c r="E241" s="115">
        <v>0</v>
      </c>
      <c r="F241" s="115">
        <v>0</v>
      </c>
      <c r="G241" s="115">
        <v>0</v>
      </c>
      <c r="H241" s="116">
        <v>837</v>
      </c>
      <c r="I241" s="120">
        <v>816</v>
      </c>
      <c r="J241" s="112">
        <v>872</v>
      </c>
      <c r="K241" s="118">
        <f t="shared" si="3"/>
        <v>0</v>
      </c>
      <c r="L241" s="118">
        <f t="shared" si="3"/>
        <v>0</v>
      </c>
      <c r="M241" s="118">
        <f t="shared" si="3"/>
        <v>0</v>
      </c>
    </row>
    <row r="242" spans="1:13">
      <c r="A242" s="119">
        <v>1</v>
      </c>
      <c r="B242" s="119" t="s">
        <v>160</v>
      </c>
      <c r="C242" s="119" t="s">
        <v>1145</v>
      </c>
      <c r="D242" s="119" t="s">
        <v>161</v>
      </c>
      <c r="E242" s="115">
        <v>0</v>
      </c>
      <c r="F242" s="115">
        <v>0</v>
      </c>
      <c r="G242" s="115">
        <v>0</v>
      </c>
      <c r="H242" s="116">
        <v>1073</v>
      </c>
      <c r="I242" s="120">
        <v>1093</v>
      </c>
      <c r="J242" s="112">
        <v>1030</v>
      </c>
      <c r="K242" s="118">
        <f t="shared" si="3"/>
        <v>0</v>
      </c>
      <c r="L242" s="118">
        <f t="shared" si="3"/>
        <v>0</v>
      </c>
      <c r="M242" s="118">
        <f t="shared" si="3"/>
        <v>0</v>
      </c>
    </row>
    <row r="243" spans="1:13">
      <c r="A243" s="119">
        <v>1</v>
      </c>
      <c r="B243" s="119" t="s">
        <v>162</v>
      </c>
      <c r="C243" s="119" t="s">
        <v>1146</v>
      </c>
      <c r="D243" s="119" t="s">
        <v>163</v>
      </c>
      <c r="E243" s="115">
        <v>0</v>
      </c>
      <c r="F243" s="115">
        <v>130</v>
      </c>
      <c r="G243" s="115">
        <v>0</v>
      </c>
      <c r="H243" s="116">
        <v>934</v>
      </c>
      <c r="I243" s="120">
        <v>995</v>
      </c>
      <c r="J243" s="112">
        <v>1025</v>
      </c>
      <c r="K243" s="118">
        <f t="shared" si="3"/>
        <v>0</v>
      </c>
      <c r="L243" s="118">
        <f t="shared" si="3"/>
        <v>130.6532663316583</v>
      </c>
      <c r="M243" s="118">
        <f t="shared" si="3"/>
        <v>0</v>
      </c>
    </row>
    <row r="244" spans="1:13">
      <c r="A244" s="119">
        <v>1</v>
      </c>
      <c r="B244" s="119" t="s">
        <v>164</v>
      </c>
      <c r="C244" s="119" t="s">
        <v>1147</v>
      </c>
      <c r="D244" s="119" t="s">
        <v>165</v>
      </c>
      <c r="E244" s="115">
        <v>40</v>
      </c>
      <c r="F244" s="115">
        <v>0</v>
      </c>
      <c r="G244" s="115">
        <v>30</v>
      </c>
      <c r="H244" s="116">
        <v>1266</v>
      </c>
      <c r="I244" s="120">
        <v>1304</v>
      </c>
      <c r="J244" s="112">
        <v>1299</v>
      </c>
      <c r="K244" s="118">
        <f t="shared" si="3"/>
        <v>31.595576619273299</v>
      </c>
      <c r="L244" s="118">
        <f t="shared" si="3"/>
        <v>0</v>
      </c>
      <c r="M244" s="118">
        <f t="shared" si="3"/>
        <v>23.094688221709006</v>
      </c>
    </row>
    <row r="245" spans="1:13">
      <c r="A245" s="119">
        <v>1</v>
      </c>
      <c r="B245" s="119" t="s">
        <v>166</v>
      </c>
      <c r="C245" s="119" t="s">
        <v>1148</v>
      </c>
      <c r="D245" s="119" t="s">
        <v>167</v>
      </c>
      <c r="E245" s="115">
        <v>0</v>
      </c>
      <c r="F245" s="115">
        <v>0</v>
      </c>
      <c r="G245" s="115">
        <v>0</v>
      </c>
      <c r="H245" s="116">
        <v>958</v>
      </c>
      <c r="I245" s="120">
        <v>909</v>
      </c>
      <c r="J245" s="112">
        <v>942</v>
      </c>
      <c r="K245" s="118">
        <f t="shared" si="3"/>
        <v>0</v>
      </c>
      <c r="L245" s="118">
        <f t="shared" si="3"/>
        <v>0</v>
      </c>
      <c r="M245" s="118">
        <f t="shared" si="3"/>
        <v>0</v>
      </c>
    </row>
    <row r="246" spans="1:13">
      <c r="A246" s="119">
        <v>1</v>
      </c>
      <c r="B246" s="119" t="s">
        <v>307</v>
      </c>
      <c r="C246" s="119" t="s">
        <v>1149</v>
      </c>
      <c r="D246" s="119" t="s">
        <v>308</v>
      </c>
      <c r="E246" s="115">
        <v>0</v>
      </c>
      <c r="F246" s="115">
        <v>40</v>
      </c>
      <c r="G246" s="115">
        <v>0</v>
      </c>
      <c r="H246" s="116">
        <v>1414</v>
      </c>
      <c r="I246" s="120">
        <v>1419</v>
      </c>
      <c r="J246" s="112">
        <v>1478</v>
      </c>
      <c r="K246" s="118">
        <f t="shared" si="3"/>
        <v>0</v>
      </c>
      <c r="L246" s="118">
        <f t="shared" si="3"/>
        <v>28.188865398167724</v>
      </c>
      <c r="M246" s="118">
        <f t="shared" si="3"/>
        <v>0</v>
      </c>
    </row>
    <row r="247" spans="1:13">
      <c r="A247" s="119">
        <v>1</v>
      </c>
      <c r="B247" s="119" t="s">
        <v>309</v>
      </c>
      <c r="C247" s="119" t="s">
        <v>1150</v>
      </c>
      <c r="D247" s="119" t="s">
        <v>310</v>
      </c>
      <c r="E247" s="115">
        <v>0</v>
      </c>
      <c r="F247" s="115">
        <v>30</v>
      </c>
      <c r="G247" s="115">
        <v>40</v>
      </c>
      <c r="H247" s="116">
        <v>1281</v>
      </c>
      <c r="I247" s="120">
        <v>1343</v>
      </c>
      <c r="J247" s="112">
        <v>1424</v>
      </c>
      <c r="K247" s="118">
        <f t="shared" si="3"/>
        <v>0</v>
      </c>
      <c r="L247" s="118">
        <f t="shared" si="3"/>
        <v>22.338049143708115</v>
      </c>
      <c r="M247" s="118">
        <f t="shared" si="3"/>
        <v>28.089887640449437</v>
      </c>
    </row>
    <row r="248" spans="1:13">
      <c r="A248" s="119">
        <v>1</v>
      </c>
      <c r="B248" s="119" t="s">
        <v>311</v>
      </c>
      <c r="C248" s="119" t="s">
        <v>1151</v>
      </c>
      <c r="D248" s="119" t="s">
        <v>312</v>
      </c>
      <c r="E248" s="115">
        <v>0</v>
      </c>
      <c r="F248" s="115">
        <v>0</v>
      </c>
      <c r="G248" s="115">
        <v>0</v>
      </c>
      <c r="H248" s="116">
        <v>1120</v>
      </c>
      <c r="I248" s="120">
        <v>1121</v>
      </c>
      <c r="J248" s="112">
        <v>1162</v>
      </c>
      <c r="K248" s="118">
        <f t="shared" si="3"/>
        <v>0</v>
      </c>
      <c r="L248" s="118">
        <f t="shared" si="3"/>
        <v>0</v>
      </c>
      <c r="M248" s="118">
        <f t="shared" si="3"/>
        <v>0</v>
      </c>
    </row>
    <row r="249" spans="1:13">
      <c r="A249" s="119">
        <v>1</v>
      </c>
      <c r="B249" s="119" t="s">
        <v>313</v>
      </c>
      <c r="C249" s="119" t="s">
        <v>1152</v>
      </c>
      <c r="D249" s="119" t="s">
        <v>1153</v>
      </c>
      <c r="E249" s="115">
        <v>0</v>
      </c>
      <c r="F249" s="115">
        <v>30</v>
      </c>
      <c r="G249" s="115">
        <v>40</v>
      </c>
      <c r="H249" s="116">
        <v>1587</v>
      </c>
      <c r="I249" s="120">
        <v>1620</v>
      </c>
      <c r="J249" s="112">
        <v>1730</v>
      </c>
      <c r="K249" s="118">
        <f t="shared" si="3"/>
        <v>0</v>
      </c>
      <c r="L249" s="118">
        <f t="shared" si="3"/>
        <v>18.518518518518519</v>
      </c>
      <c r="M249" s="118">
        <f t="shared" si="3"/>
        <v>23.121387283236992</v>
      </c>
    </row>
    <row r="250" spans="1:13">
      <c r="A250" s="119">
        <v>1</v>
      </c>
      <c r="B250" s="119" t="s">
        <v>314</v>
      </c>
      <c r="C250" s="119" t="s">
        <v>1154</v>
      </c>
      <c r="D250" s="119" t="s">
        <v>315</v>
      </c>
      <c r="E250" s="115">
        <v>30</v>
      </c>
      <c r="F250" s="115">
        <v>50</v>
      </c>
      <c r="G250" s="115">
        <v>60</v>
      </c>
      <c r="H250" s="116">
        <v>1275</v>
      </c>
      <c r="I250" s="120">
        <v>1390</v>
      </c>
      <c r="J250" s="112">
        <v>1375</v>
      </c>
      <c r="K250" s="118">
        <f t="shared" si="3"/>
        <v>23.52941176470588</v>
      </c>
      <c r="L250" s="118">
        <f t="shared" si="3"/>
        <v>35.97122302158273</v>
      </c>
      <c r="M250" s="118">
        <f t="shared" si="3"/>
        <v>43.63636363636364</v>
      </c>
    </row>
    <row r="251" spans="1:13">
      <c r="A251" s="119">
        <v>1</v>
      </c>
      <c r="B251" s="119" t="s">
        <v>316</v>
      </c>
      <c r="C251" s="119" t="s">
        <v>1155</v>
      </c>
      <c r="D251" s="119" t="s">
        <v>317</v>
      </c>
      <c r="E251" s="115">
        <v>0</v>
      </c>
      <c r="F251" s="115">
        <v>0</v>
      </c>
      <c r="G251" s="115">
        <v>0</v>
      </c>
      <c r="H251" s="116">
        <v>1062</v>
      </c>
      <c r="I251" s="120">
        <v>1043</v>
      </c>
      <c r="J251" s="112">
        <v>1040</v>
      </c>
      <c r="K251" s="118">
        <f t="shared" si="3"/>
        <v>0</v>
      </c>
      <c r="L251" s="118">
        <f t="shared" si="3"/>
        <v>0</v>
      </c>
      <c r="M251" s="118">
        <f t="shared" si="3"/>
        <v>0</v>
      </c>
    </row>
    <row r="252" spans="1:13">
      <c r="A252" s="119">
        <v>1</v>
      </c>
      <c r="B252" s="119" t="s">
        <v>318</v>
      </c>
      <c r="C252" s="119" t="s">
        <v>1156</v>
      </c>
      <c r="D252" s="119" t="s">
        <v>319</v>
      </c>
      <c r="E252" s="115">
        <v>50</v>
      </c>
      <c r="F252" s="115">
        <v>40</v>
      </c>
      <c r="G252" s="115">
        <v>40</v>
      </c>
      <c r="H252" s="116">
        <v>1130</v>
      </c>
      <c r="I252" s="120">
        <v>1168</v>
      </c>
      <c r="J252" s="112">
        <v>1195</v>
      </c>
      <c r="K252" s="118">
        <f t="shared" si="3"/>
        <v>44.247787610619469</v>
      </c>
      <c r="L252" s="118">
        <f t="shared" si="3"/>
        <v>34.246575342465754</v>
      </c>
      <c r="M252" s="118">
        <f t="shared" si="3"/>
        <v>33.472803347280333</v>
      </c>
    </row>
    <row r="253" spans="1:13">
      <c r="A253" s="119">
        <v>1</v>
      </c>
      <c r="B253" s="119" t="s">
        <v>168</v>
      </c>
      <c r="C253" s="119" t="s">
        <v>1157</v>
      </c>
      <c r="D253" s="119" t="s">
        <v>169</v>
      </c>
      <c r="E253" s="115">
        <v>0</v>
      </c>
      <c r="F253" s="115">
        <v>0</v>
      </c>
      <c r="G253" s="115">
        <v>0</v>
      </c>
      <c r="H253" s="116">
        <v>514</v>
      </c>
      <c r="I253" s="120">
        <v>505</v>
      </c>
      <c r="J253" s="112">
        <v>532</v>
      </c>
      <c r="K253" s="118">
        <f t="shared" si="3"/>
        <v>0</v>
      </c>
      <c r="L253" s="118">
        <f t="shared" si="3"/>
        <v>0</v>
      </c>
      <c r="M253" s="118">
        <f t="shared" si="3"/>
        <v>0</v>
      </c>
    </row>
    <row r="254" spans="1:13">
      <c r="A254" s="119">
        <v>1</v>
      </c>
      <c r="B254" s="119" t="s">
        <v>170</v>
      </c>
      <c r="C254" s="119" t="s">
        <v>1158</v>
      </c>
      <c r="D254" s="119" t="s">
        <v>171</v>
      </c>
      <c r="E254" s="115">
        <v>0</v>
      </c>
      <c r="F254" s="115">
        <v>0</v>
      </c>
      <c r="G254" s="115">
        <v>0</v>
      </c>
      <c r="H254" s="116">
        <v>648</v>
      </c>
      <c r="I254" s="120">
        <v>728</v>
      </c>
      <c r="J254" s="112">
        <v>689</v>
      </c>
      <c r="K254" s="118">
        <f t="shared" si="3"/>
        <v>0</v>
      </c>
      <c r="L254" s="118">
        <f t="shared" si="3"/>
        <v>0</v>
      </c>
      <c r="M254" s="118">
        <f t="shared" si="3"/>
        <v>0</v>
      </c>
    </row>
    <row r="255" spans="1:13">
      <c r="A255" s="119">
        <v>1</v>
      </c>
      <c r="B255" s="119" t="s">
        <v>172</v>
      </c>
      <c r="C255" s="119" t="s">
        <v>1159</v>
      </c>
      <c r="D255" s="119" t="s">
        <v>173</v>
      </c>
      <c r="E255" s="115">
        <v>0</v>
      </c>
      <c r="F255" s="115">
        <v>0</v>
      </c>
      <c r="G255" s="115">
        <v>0</v>
      </c>
      <c r="H255" s="116">
        <v>765</v>
      </c>
      <c r="I255" s="120">
        <v>754</v>
      </c>
      <c r="J255" s="112">
        <v>769</v>
      </c>
      <c r="K255" s="118">
        <f t="shared" si="3"/>
        <v>0</v>
      </c>
      <c r="L255" s="118">
        <f t="shared" si="3"/>
        <v>0</v>
      </c>
      <c r="M255" s="118">
        <f t="shared" si="3"/>
        <v>0</v>
      </c>
    </row>
    <row r="256" spans="1:13">
      <c r="A256" s="119">
        <v>1</v>
      </c>
      <c r="B256" s="119" t="s">
        <v>174</v>
      </c>
      <c r="C256" s="119" t="s">
        <v>1160</v>
      </c>
      <c r="D256" s="119" t="s">
        <v>175</v>
      </c>
      <c r="E256" s="115">
        <v>0</v>
      </c>
      <c r="F256" s="115">
        <v>0</v>
      </c>
      <c r="G256" s="115">
        <v>0</v>
      </c>
      <c r="H256" s="116">
        <v>820</v>
      </c>
      <c r="I256" s="120">
        <v>841</v>
      </c>
      <c r="J256" s="112">
        <v>843</v>
      </c>
      <c r="K256" s="118">
        <f t="shared" si="3"/>
        <v>0</v>
      </c>
      <c r="L256" s="118">
        <f t="shared" si="3"/>
        <v>0</v>
      </c>
      <c r="M256" s="118">
        <f t="shared" si="3"/>
        <v>0</v>
      </c>
    </row>
    <row r="257" spans="1:13">
      <c r="A257" s="119">
        <v>1</v>
      </c>
      <c r="B257" s="119" t="s">
        <v>176</v>
      </c>
      <c r="C257" s="119" t="s">
        <v>1161</v>
      </c>
      <c r="D257" s="119" t="s">
        <v>177</v>
      </c>
      <c r="E257" s="115">
        <v>0</v>
      </c>
      <c r="F257" s="115">
        <v>40</v>
      </c>
      <c r="G257" s="115">
        <v>0</v>
      </c>
      <c r="H257" s="116">
        <v>1714</v>
      </c>
      <c r="I257" s="120">
        <v>1799</v>
      </c>
      <c r="J257" s="112">
        <v>1703</v>
      </c>
      <c r="K257" s="118">
        <f t="shared" si="3"/>
        <v>0</v>
      </c>
      <c r="L257" s="118">
        <f t="shared" si="3"/>
        <v>22.234574763757642</v>
      </c>
      <c r="M257" s="118">
        <f t="shared" si="3"/>
        <v>0</v>
      </c>
    </row>
    <row r="258" spans="1:13">
      <c r="A258" s="119">
        <v>1</v>
      </c>
      <c r="B258" s="119" t="s">
        <v>178</v>
      </c>
      <c r="C258" s="119" t="s">
        <v>1162</v>
      </c>
      <c r="D258" s="119" t="s">
        <v>179</v>
      </c>
      <c r="E258" s="115">
        <v>30</v>
      </c>
      <c r="F258" s="115">
        <v>0</v>
      </c>
      <c r="G258" s="115">
        <v>30</v>
      </c>
      <c r="H258" s="116">
        <v>640</v>
      </c>
      <c r="I258" s="120">
        <v>637</v>
      </c>
      <c r="J258" s="112">
        <v>684</v>
      </c>
      <c r="K258" s="118">
        <f t="shared" si="3"/>
        <v>46.875</v>
      </c>
      <c r="L258" s="118">
        <f t="shared" si="3"/>
        <v>0</v>
      </c>
      <c r="M258" s="118">
        <f t="shared" si="3"/>
        <v>43.859649122807014</v>
      </c>
    </row>
    <row r="259" spans="1:13">
      <c r="A259" s="119">
        <v>1</v>
      </c>
      <c r="B259" s="119" t="s">
        <v>180</v>
      </c>
      <c r="C259" s="119" t="s">
        <v>1163</v>
      </c>
      <c r="D259" s="119" t="s">
        <v>181</v>
      </c>
      <c r="E259" s="115">
        <v>0</v>
      </c>
      <c r="F259" s="115">
        <v>0</v>
      </c>
      <c r="G259" s="115">
        <v>0</v>
      </c>
      <c r="H259" s="116">
        <v>619</v>
      </c>
      <c r="I259" s="120">
        <v>575</v>
      </c>
      <c r="J259" s="112">
        <v>653</v>
      </c>
      <c r="K259" s="118">
        <f t="shared" ref="K259:M322" si="4">E259/H259*1000</f>
        <v>0</v>
      </c>
      <c r="L259" s="118">
        <f t="shared" si="4"/>
        <v>0</v>
      </c>
      <c r="M259" s="118">
        <f t="shared" si="4"/>
        <v>0</v>
      </c>
    </row>
    <row r="260" spans="1:13">
      <c r="A260" s="119">
        <v>1</v>
      </c>
      <c r="B260" s="119" t="s">
        <v>92</v>
      </c>
      <c r="C260" s="119" t="s">
        <v>1164</v>
      </c>
      <c r="D260" s="119" t="s">
        <v>93</v>
      </c>
      <c r="E260" s="115">
        <v>0</v>
      </c>
      <c r="F260" s="115">
        <v>0</v>
      </c>
      <c r="G260" s="115">
        <v>0</v>
      </c>
      <c r="H260" s="116">
        <v>590</v>
      </c>
      <c r="I260" s="120">
        <v>602</v>
      </c>
      <c r="J260" s="112">
        <v>636</v>
      </c>
      <c r="K260" s="118">
        <f t="shared" si="4"/>
        <v>0</v>
      </c>
      <c r="L260" s="118">
        <f t="shared" si="4"/>
        <v>0</v>
      </c>
      <c r="M260" s="118">
        <f t="shared" si="4"/>
        <v>0</v>
      </c>
    </row>
    <row r="261" spans="1:13">
      <c r="A261" s="119">
        <v>1</v>
      </c>
      <c r="B261" s="119" t="s">
        <v>94</v>
      </c>
      <c r="C261" s="119" t="s">
        <v>1165</v>
      </c>
      <c r="D261" s="119" t="s">
        <v>95</v>
      </c>
      <c r="E261" s="115">
        <v>40</v>
      </c>
      <c r="F261" s="115">
        <v>0</v>
      </c>
      <c r="G261" s="115">
        <v>30</v>
      </c>
      <c r="H261" s="116">
        <v>813</v>
      </c>
      <c r="I261" s="120">
        <v>826</v>
      </c>
      <c r="J261" s="112">
        <v>882</v>
      </c>
      <c r="K261" s="118">
        <f t="shared" si="4"/>
        <v>49.200492004920051</v>
      </c>
      <c r="L261" s="118">
        <f t="shared" si="4"/>
        <v>0</v>
      </c>
      <c r="M261" s="118">
        <f t="shared" si="4"/>
        <v>34.013605442176875</v>
      </c>
    </row>
    <row r="262" spans="1:13">
      <c r="A262" s="119">
        <v>1</v>
      </c>
      <c r="B262" s="119" t="s">
        <v>96</v>
      </c>
      <c r="C262" s="119" t="s">
        <v>1166</v>
      </c>
      <c r="D262" s="119" t="s">
        <v>97</v>
      </c>
      <c r="E262" s="115">
        <v>90</v>
      </c>
      <c r="F262" s="115">
        <v>90</v>
      </c>
      <c r="G262" s="115">
        <v>100</v>
      </c>
      <c r="H262" s="116">
        <v>1516</v>
      </c>
      <c r="I262" s="120">
        <v>1610</v>
      </c>
      <c r="J262" s="112">
        <v>1494</v>
      </c>
      <c r="K262" s="118">
        <f t="shared" si="4"/>
        <v>59.366754617414244</v>
      </c>
      <c r="L262" s="118">
        <f t="shared" si="4"/>
        <v>55.900621118012424</v>
      </c>
      <c r="M262" s="118">
        <f t="shared" si="4"/>
        <v>66.934404283801868</v>
      </c>
    </row>
    <row r="263" spans="1:13">
      <c r="A263" s="119">
        <v>1</v>
      </c>
      <c r="B263" s="119" t="s">
        <v>98</v>
      </c>
      <c r="C263" s="119" t="s">
        <v>1167</v>
      </c>
      <c r="D263" s="119" t="s">
        <v>99</v>
      </c>
      <c r="E263" s="115">
        <v>0</v>
      </c>
      <c r="F263" s="115">
        <v>0</v>
      </c>
      <c r="G263" s="115">
        <v>0</v>
      </c>
      <c r="H263" s="116">
        <v>454</v>
      </c>
      <c r="I263" s="120">
        <v>445</v>
      </c>
      <c r="J263" s="112">
        <v>430</v>
      </c>
      <c r="K263" s="118">
        <f t="shared" si="4"/>
        <v>0</v>
      </c>
      <c r="L263" s="118">
        <f t="shared" si="4"/>
        <v>0</v>
      </c>
      <c r="M263" s="118">
        <f t="shared" si="4"/>
        <v>0</v>
      </c>
    </row>
    <row r="264" spans="1:13">
      <c r="A264" s="119">
        <v>1</v>
      </c>
      <c r="B264" s="119" t="s">
        <v>100</v>
      </c>
      <c r="C264" s="119" t="s">
        <v>1168</v>
      </c>
      <c r="D264" s="119" t="s">
        <v>101</v>
      </c>
      <c r="E264" s="115">
        <v>30</v>
      </c>
      <c r="F264" s="115">
        <v>0</v>
      </c>
      <c r="G264" s="115">
        <v>30</v>
      </c>
      <c r="H264" s="116">
        <v>555</v>
      </c>
      <c r="I264" s="120">
        <v>603</v>
      </c>
      <c r="J264" s="112">
        <v>622</v>
      </c>
      <c r="K264" s="118">
        <f t="shared" si="4"/>
        <v>54.054054054054056</v>
      </c>
      <c r="L264" s="118">
        <f t="shared" si="4"/>
        <v>0</v>
      </c>
      <c r="M264" s="118">
        <f t="shared" si="4"/>
        <v>48.231511254019289</v>
      </c>
    </row>
    <row r="265" spans="1:13">
      <c r="A265" s="119">
        <v>1</v>
      </c>
      <c r="B265" s="119" t="s">
        <v>102</v>
      </c>
      <c r="C265" s="119" t="s">
        <v>1169</v>
      </c>
      <c r="D265" s="119" t="s">
        <v>103</v>
      </c>
      <c r="E265" s="115">
        <v>0</v>
      </c>
      <c r="F265" s="115">
        <v>0</v>
      </c>
      <c r="G265" s="115">
        <v>40</v>
      </c>
      <c r="H265" s="116">
        <v>1404</v>
      </c>
      <c r="I265" s="120">
        <v>1335</v>
      </c>
      <c r="J265" s="112">
        <v>1413</v>
      </c>
      <c r="K265" s="118">
        <f t="shared" si="4"/>
        <v>0</v>
      </c>
      <c r="L265" s="118">
        <f t="shared" si="4"/>
        <v>0</v>
      </c>
      <c r="M265" s="118">
        <f t="shared" si="4"/>
        <v>28.308563340410473</v>
      </c>
    </row>
    <row r="266" spans="1:13">
      <c r="A266" s="119">
        <v>1</v>
      </c>
      <c r="B266" s="119" t="s">
        <v>104</v>
      </c>
      <c r="C266" s="119" t="s">
        <v>1170</v>
      </c>
      <c r="D266" s="119" t="s">
        <v>105</v>
      </c>
      <c r="E266" s="115">
        <v>0</v>
      </c>
      <c r="F266" s="115">
        <v>0</v>
      </c>
      <c r="G266" s="115">
        <v>0</v>
      </c>
      <c r="H266" s="116">
        <v>717</v>
      </c>
      <c r="I266" s="120">
        <v>790</v>
      </c>
      <c r="J266" s="112">
        <v>739</v>
      </c>
      <c r="K266" s="118">
        <f t="shared" si="4"/>
        <v>0</v>
      </c>
      <c r="L266" s="118">
        <f t="shared" si="4"/>
        <v>0</v>
      </c>
      <c r="M266" s="118">
        <f t="shared" si="4"/>
        <v>0</v>
      </c>
    </row>
    <row r="267" spans="1:13">
      <c r="A267" s="119">
        <v>1</v>
      </c>
      <c r="B267" s="119" t="s">
        <v>182</v>
      </c>
      <c r="C267" s="119" t="s">
        <v>1171</v>
      </c>
      <c r="D267" s="119" t="s">
        <v>183</v>
      </c>
      <c r="E267" s="115">
        <v>0</v>
      </c>
      <c r="F267" s="115">
        <v>0</v>
      </c>
      <c r="G267" s="115">
        <v>0</v>
      </c>
      <c r="H267" s="116">
        <v>1118</v>
      </c>
      <c r="I267" s="120">
        <v>1168</v>
      </c>
      <c r="J267" s="112">
        <v>1123</v>
      </c>
      <c r="K267" s="118">
        <f t="shared" si="4"/>
        <v>0</v>
      </c>
      <c r="L267" s="118">
        <f t="shared" si="4"/>
        <v>0</v>
      </c>
      <c r="M267" s="118">
        <f t="shared" si="4"/>
        <v>0</v>
      </c>
    </row>
    <row r="268" spans="1:13">
      <c r="A268" s="119">
        <v>1</v>
      </c>
      <c r="B268" s="119" t="s">
        <v>184</v>
      </c>
      <c r="C268" s="119" t="s">
        <v>1172</v>
      </c>
      <c r="D268" s="119" t="s">
        <v>185</v>
      </c>
      <c r="E268" s="115">
        <v>0</v>
      </c>
      <c r="F268" s="115">
        <v>0</v>
      </c>
      <c r="G268" s="115">
        <v>0</v>
      </c>
      <c r="H268" s="116">
        <v>1119</v>
      </c>
      <c r="I268" s="120">
        <v>1136</v>
      </c>
      <c r="J268" s="112">
        <v>1193</v>
      </c>
      <c r="K268" s="118">
        <f t="shared" si="4"/>
        <v>0</v>
      </c>
      <c r="L268" s="118">
        <f t="shared" si="4"/>
        <v>0</v>
      </c>
      <c r="M268" s="118">
        <f t="shared" si="4"/>
        <v>0</v>
      </c>
    </row>
    <row r="269" spans="1:13">
      <c r="A269" s="119">
        <v>1</v>
      </c>
      <c r="B269" s="119" t="s">
        <v>186</v>
      </c>
      <c r="C269" s="119" t="s">
        <v>1173</v>
      </c>
      <c r="D269" s="119" t="s">
        <v>187</v>
      </c>
      <c r="E269" s="115">
        <v>0</v>
      </c>
      <c r="F269" s="115">
        <v>0</v>
      </c>
      <c r="G269" s="115">
        <v>0</v>
      </c>
      <c r="H269" s="116">
        <v>1017</v>
      </c>
      <c r="I269" s="120">
        <v>1012</v>
      </c>
      <c r="J269" s="112">
        <v>1027</v>
      </c>
      <c r="K269" s="118">
        <f t="shared" si="4"/>
        <v>0</v>
      </c>
      <c r="L269" s="118">
        <f t="shared" si="4"/>
        <v>0</v>
      </c>
      <c r="M269" s="118">
        <f t="shared" si="4"/>
        <v>0</v>
      </c>
    </row>
    <row r="270" spans="1:13">
      <c r="A270" s="119">
        <v>1</v>
      </c>
      <c r="B270" s="119" t="s">
        <v>188</v>
      </c>
      <c r="C270" s="119" t="s">
        <v>1174</v>
      </c>
      <c r="D270" s="119" t="s">
        <v>189</v>
      </c>
      <c r="E270" s="115">
        <v>0</v>
      </c>
      <c r="F270" s="115">
        <v>0</v>
      </c>
      <c r="G270" s="115">
        <v>0</v>
      </c>
      <c r="H270" s="116">
        <v>1016</v>
      </c>
      <c r="I270" s="120">
        <v>1123</v>
      </c>
      <c r="J270" s="112">
        <v>1057</v>
      </c>
      <c r="K270" s="118">
        <f t="shared" si="4"/>
        <v>0</v>
      </c>
      <c r="L270" s="118">
        <f t="shared" si="4"/>
        <v>0</v>
      </c>
      <c r="M270" s="118">
        <f t="shared" si="4"/>
        <v>0</v>
      </c>
    </row>
    <row r="271" spans="1:13">
      <c r="A271" s="119">
        <v>1</v>
      </c>
      <c r="B271" s="119" t="s">
        <v>190</v>
      </c>
      <c r="C271" s="119" t="s">
        <v>1175</v>
      </c>
      <c r="D271" s="119" t="s">
        <v>191</v>
      </c>
      <c r="E271" s="115">
        <v>0</v>
      </c>
      <c r="F271" s="115">
        <v>0</v>
      </c>
      <c r="G271" s="115">
        <v>0</v>
      </c>
      <c r="H271" s="116">
        <v>991</v>
      </c>
      <c r="I271" s="120">
        <v>1022</v>
      </c>
      <c r="J271" s="112">
        <v>1051</v>
      </c>
      <c r="K271" s="118">
        <f t="shared" si="4"/>
        <v>0</v>
      </c>
      <c r="L271" s="118">
        <f t="shared" si="4"/>
        <v>0</v>
      </c>
      <c r="M271" s="118">
        <f t="shared" si="4"/>
        <v>0</v>
      </c>
    </row>
    <row r="272" spans="1:13">
      <c r="A272" s="119">
        <v>1</v>
      </c>
      <c r="B272" s="119" t="s">
        <v>192</v>
      </c>
      <c r="C272" s="119" t="s">
        <v>1176</v>
      </c>
      <c r="D272" s="119" t="s">
        <v>1177</v>
      </c>
      <c r="E272" s="115">
        <v>0</v>
      </c>
      <c r="F272" s="115">
        <v>0</v>
      </c>
      <c r="G272" s="115">
        <v>30</v>
      </c>
      <c r="H272" s="116">
        <v>1132</v>
      </c>
      <c r="I272" s="120">
        <v>1175</v>
      </c>
      <c r="J272" s="112">
        <v>1122</v>
      </c>
      <c r="K272" s="118">
        <f t="shared" si="4"/>
        <v>0</v>
      </c>
      <c r="L272" s="118">
        <f t="shared" si="4"/>
        <v>0</v>
      </c>
      <c r="M272" s="118">
        <f t="shared" si="4"/>
        <v>26.737967914438503</v>
      </c>
    </row>
    <row r="273" spans="1:13">
      <c r="A273" s="119">
        <v>1</v>
      </c>
      <c r="B273" s="119" t="s">
        <v>193</v>
      </c>
      <c r="C273" s="119" t="s">
        <v>1178</v>
      </c>
      <c r="D273" s="119" t="s">
        <v>194</v>
      </c>
      <c r="E273" s="115">
        <v>30</v>
      </c>
      <c r="F273" s="115">
        <v>0</v>
      </c>
      <c r="G273" s="115">
        <v>0</v>
      </c>
      <c r="H273" s="116">
        <v>940</v>
      </c>
      <c r="I273" s="120">
        <v>982</v>
      </c>
      <c r="J273" s="112">
        <v>1000</v>
      </c>
      <c r="K273" s="118">
        <f t="shared" si="4"/>
        <v>31.914893617021274</v>
      </c>
      <c r="L273" s="118">
        <f t="shared" si="4"/>
        <v>0</v>
      </c>
      <c r="M273" s="118">
        <f t="shared" si="4"/>
        <v>0</v>
      </c>
    </row>
    <row r="274" spans="1:13">
      <c r="A274" s="119">
        <v>1</v>
      </c>
      <c r="B274" s="119" t="s">
        <v>471</v>
      </c>
      <c r="C274" s="119" t="s">
        <v>1179</v>
      </c>
      <c r="D274" s="119" t="s">
        <v>472</v>
      </c>
      <c r="E274" s="115">
        <v>50</v>
      </c>
      <c r="F274" s="115">
        <v>60</v>
      </c>
      <c r="G274" s="115">
        <v>40</v>
      </c>
      <c r="H274" s="116">
        <v>1025</v>
      </c>
      <c r="I274" s="120">
        <v>1122</v>
      </c>
      <c r="J274" s="112">
        <v>1151</v>
      </c>
      <c r="K274" s="118">
        <f t="shared" si="4"/>
        <v>48.780487804878049</v>
      </c>
      <c r="L274" s="118">
        <f t="shared" si="4"/>
        <v>53.475935828877006</v>
      </c>
      <c r="M274" s="118">
        <f t="shared" si="4"/>
        <v>34.752389226759341</v>
      </c>
    </row>
    <row r="275" spans="1:13">
      <c r="A275" s="119">
        <v>1</v>
      </c>
      <c r="B275" s="119" t="s">
        <v>473</v>
      </c>
      <c r="C275" s="119" t="s">
        <v>1180</v>
      </c>
      <c r="D275" s="119" t="s">
        <v>474</v>
      </c>
      <c r="E275" s="115">
        <v>70</v>
      </c>
      <c r="F275" s="115">
        <v>60</v>
      </c>
      <c r="G275" s="115">
        <v>70</v>
      </c>
      <c r="H275" s="116">
        <v>949</v>
      </c>
      <c r="I275" s="120">
        <v>932</v>
      </c>
      <c r="J275" s="112">
        <v>919</v>
      </c>
      <c r="K275" s="118">
        <f t="shared" si="4"/>
        <v>73.76185458377239</v>
      </c>
      <c r="L275" s="118">
        <f t="shared" si="4"/>
        <v>64.377682403433468</v>
      </c>
      <c r="M275" s="118">
        <f t="shared" si="4"/>
        <v>76.169749727965183</v>
      </c>
    </row>
    <row r="276" spans="1:13">
      <c r="A276" s="119">
        <v>1</v>
      </c>
      <c r="B276" s="119" t="s">
        <v>475</v>
      </c>
      <c r="C276" s="119" t="s">
        <v>1181</v>
      </c>
      <c r="D276" s="119" t="s">
        <v>476</v>
      </c>
      <c r="E276" s="115">
        <v>100</v>
      </c>
      <c r="F276" s="115">
        <v>90</v>
      </c>
      <c r="G276" s="115">
        <v>120</v>
      </c>
      <c r="H276" s="116">
        <v>1117</v>
      </c>
      <c r="I276" s="120">
        <v>1207</v>
      </c>
      <c r="J276" s="112">
        <v>1155</v>
      </c>
      <c r="K276" s="118">
        <f t="shared" si="4"/>
        <v>89.525514771709936</v>
      </c>
      <c r="L276" s="118">
        <f t="shared" si="4"/>
        <v>74.565037282518645</v>
      </c>
      <c r="M276" s="118">
        <f t="shared" si="4"/>
        <v>103.89610389610391</v>
      </c>
    </row>
    <row r="277" spans="1:13">
      <c r="A277" s="119">
        <v>1</v>
      </c>
      <c r="B277" s="119" t="s">
        <v>477</v>
      </c>
      <c r="C277" s="119" t="s">
        <v>1182</v>
      </c>
      <c r="D277" s="119" t="s">
        <v>478</v>
      </c>
      <c r="E277" s="115">
        <v>70</v>
      </c>
      <c r="F277" s="115">
        <v>60</v>
      </c>
      <c r="G277" s="115">
        <v>60</v>
      </c>
      <c r="H277" s="116">
        <v>1044</v>
      </c>
      <c r="I277" s="120">
        <v>1055</v>
      </c>
      <c r="J277" s="112">
        <v>1092</v>
      </c>
      <c r="K277" s="118">
        <f t="shared" si="4"/>
        <v>67.049808429118769</v>
      </c>
      <c r="L277" s="118">
        <f t="shared" si="4"/>
        <v>56.872037914691937</v>
      </c>
      <c r="M277" s="118">
        <f t="shared" si="4"/>
        <v>54.945054945054942</v>
      </c>
    </row>
    <row r="278" spans="1:13">
      <c r="A278" s="119">
        <v>1</v>
      </c>
      <c r="B278" s="119" t="s">
        <v>479</v>
      </c>
      <c r="C278" s="119" t="s">
        <v>1183</v>
      </c>
      <c r="D278" s="119" t="s">
        <v>480</v>
      </c>
      <c r="E278" s="115">
        <v>70</v>
      </c>
      <c r="F278" s="115">
        <v>40</v>
      </c>
      <c r="G278" s="115">
        <v>70</v>
      </c>
      <c r="H278" s="116">
        <v>923</v>
      </c>
      <c r="I278" s="120">
        <v>975</v>
      </c>
      <c r="J278" s="112">
        <v>1038</v>
      </c>
      <c r="K278" s="118">
        <f t="shared" si="4"/>
        <v>75.839653304442038</v>
      </c>
      <c r="L278" s="118">
        <f t="shared" si="4"/>
        <v>41.025641025641029</v>
      </c>
      <c r="M278" s="118">
        <f t="shared" si="4"/>
        <v>67.437379576107901</v>
      </c>
    </row>
    <row r="279" spans="1:13">
      <c r="A279" s="119">
        <v>1</v>
      </c>
      <c r="B279" s="119" t="s">
        <v>566</v>
      </c>
      <c r="C279" s="119" t="s">
        <v>1184</v>
      </c>
      <c r="D279" s="119" t="s">
        <v>567</v>
      </c>
      <c r="E279" s="115">
        <v>40</v>
      </c>
      <c r="F279" s="115">
        <v>40</v>
      </c>
      <c r="G279" s="115">
        <v>40</v>
      </c>
      <c r="H279" s="116">
        <v>1014</v>
      </c>
      <c r="I279" s="120">
        <v>1066</v>
      </c>
      <c r="J279" s="112">
        <v>1097</v>
      </c>
      <c r="K279" s="118">
        <f t="shared" si="4"/>
        <v>39.447731755424066</v>
      </c>
      <c r="L279" s="118">
        <f t="shared" si="4"/>
        <v>37.523452157598506</v>
      </c>
      <c r="M279" s="118">
        <f t="shared" si="4"/>
        <v>36.463081130355512</v>
      </c>
    </row>
    <row r="280" spans="1:13">
      <c r="A280" s="119">
        <v>1</v>
      </c>
      <c r="B280" s="119" t="s">
        <v>568</v>
      </c>
      <c r="C280" s="119" t="s">
        <v>1185</v>
      </c>
      <c r="D280" s="119" t="s">
        <v>569</v>
      </c>
      <c r="E280" s="115">
        <v>0</v>
      </c>
      <c r="F280" s="115">
        <v>40</v>
      </c>
      <c r="G280" s="115">
        <v>0</v>
      </c>
      <c r="H280" s="116">
        <v>1097</v>
      </c>
      <c r="I280" s="120">
        <v>1131</v>
      </c>
      <c r="J280" s="112">
        <v>1169</v>
      </c>
      <c r="K280" s="118">
        <f t="shared" si="4"/>
        <v>0</v>
      </c>
      <c r="L280" s="118">
        <f t="shared" si="4"/>
        <v>35.366931918656057</v>
      </c>
      <c r="M280" s="118">
        <f t="shared" si="4"/>
        <v>0</v>
      </c>
    </row>
    <row r="281" spans="1:13">
      <c r="A281" s="119">
        <v>1</v>
      </c>
      <c r="B281" s="119" t="s">
        <v>570</v>
      </c>
      <c r="C281" s="119" t="s">
        <v>1186</v>
      </c>
      <c r="D281" s="119" t="s">
        <v>571</v>
      </c>
      <c r="E281" s="115">
        <v>80</v>
      </c>
      <c r="F281" s="115">
        <v>50</v>
      </c>
      <c r="G281" s="115">
        <v>80</v>
      </c>
      <c r="H281" s="116">
        <v>1611</v>
      </c>
      <c r="I281" s="120">
        <v>1652</v>
      </c>
      <c r="J281" s="112">
        <v>1705</v>
      </c>
      <c r="K281" s="118">
        <f t="shared" si="4"/>
        <v>49.658597144630669</v>
      </c>
      <c r="L281" s="118">
        <f t="shared" si="4"/>
        <v>30.26634382566586</v>
      </c>
      <c r="M281" s="118">
        <f t="shared" si="4"/>
        <v>46.920821114369502</v>
      </c>
    </row>
    <row r="282" spans="1:13">
      <c r="A282" s="119">
        <v>1</v>
      </c>
      <c r="B282" s="119" t="s">
        <v>572</v>
      </c>
      <c r="C282" s="119" t="s">
        <v>1187</v>
      </c>
      <c r="D282" s="119" t="s">
        <v>573</v>
      </c>
      <c r="E282" s="115">
        <v>50</v>
      </c>
      <c r="F282" s="115">
        <v>40</v>
      </c>
      <c r="G282" s="115">
        <v>70</v>
      </c>
      <c r="H282" s="116">
        <v>1184</v>
      </c>
      <c r="I282" s="120">
        <v>1188</v>
      </c>
      <c r="J282" s="112">
        <v>1252</v>
      </c>
      <c r="K282" s="118">
        <f t="shared" si="4"/>
        <v>42.229729729729726</v>
      </c>
      <c r="L282" s="118">
        <f t="shared" si="4"/>
        <v>33.670033670033668</v>
      </c>
      <c r="M282" s="118">
        <f t="shared" si="4"/>
        <v>55.910543130990412</v>
      </c>
    </row>
    <row r="283" spans="1:13">
      <c r="A283" s="119">
        <v>1</v>
      </c>
      <c r="B283" s="119" t="s">
        <v>574</v>
      </c>
      <c r="C283" s="119" t="s">
        <v>1188</v>
      </c>
      <c r="D283" s="119" t="s">
        <v>575</v>
      </c>
      <c r="E283" s="115">
        <v>0</v>
      </c>
      <c r="F283" s="115">
        <v>0</v>
      </c>
      <c r="G283" s="115">
        <v>0</v>
      </c>
      <c r="H283" s="116">
        <v>460</v>
      </c>
      <c r="I283" s="120">
        <v>458</v>
      </c>
      <c r="J283" s="112">
        <v>488</v>
      </c>
      <c r="K283" s="118">
        <f t="shared" si="4"/>
        <v>0</v>
      </c>
      <c r="L283" s="118">
        <f t="shared" si="4"/>
        <v>0</v>
      </c>
      <c r="M283" s="118">
        <f t="shared" si="4"/>
        <v>0</v>
      </c>
    </row>
    <row r="284" spans="1:13">
      <c r="A284" s="119">
        <v>1</v>
      </c>
      <c r="B284" s="119" t="s">
        <v>199</v>
      </c>
      <c r="C284" s="119" t="s">
        <v>1189</v>
      </c>
      <c r="D284" s="119" t="s">
        <v>200</v>
      </c>
      <c r="E284" s="115">
        <v>0</v>
      </c>
      <c r="F284" s="115">
        <v>0</v>
      </c>
      <c r="G284" s="115">
        <v>0</v>
      </c>
      <c r="H284" s="116">
        <v>780</v>
      </c>
      <c r="I284" s="120">
        <v>851</v>
      </c>
      <c r="J284" s="112">
        <v>798</v>
      </c>
      <c r="K284" s="118">
        <f t="shared" si="4"/>
        <v>0</v>
      </c>
      <c r="L284" s="118">
        <f t="shared" si="4"/>
        <v>0</v>
      </c>
      <c r="M284" s="118">
        <f t="shared" si="4"/>
        <v>0</v>
      </c>
    </row>
    <row r="285" spans="1:13">
      <c r="A285" s="119">
        <v>1</v>
      </c>
      <c r="B285" s="119" t="s">
        <v>201</v>
      </c>
      <c r="C285" s="119" t="s">
        <v>1190</v>
      </c>
      <c r="D285" s="119" t="s">
        <v>202</v>
      </c>
      <c r="E285" s="115">
        <v>0</v>
      </c>
      <c r="F285" s="115">
        <v>0</v>
      </c>
      <c r="G285" s="115">
        <v>0</v>
      </c>
      <c r="H285" s="116">
        <v>998</v>
      </c>
      <c r="I285" s="120">
        <v>985</v>
      </c>
      <c r="J285" s="112">
        <v>1111</v>
      </c>
      <c r="K285" s="118">
        <f t="shared" si="4"/>
        <v>0</v>
      </c>
      <c r="L285" s="118">
        <f t="shared" si="4"/>
        <v>0</v>
      </c>
      <c r="M285" s="118">
        <f t="shared" si="4"/>
        <v>0</v>
      </c>
    </row>
    <row r="286" spans="1:13">
      <c r="A286" s="119">
        <v>1</v>
      </c>
      <c r="B286" s="119" t="s">
        <v>203</v>
      </c>
      <c r="C286" s="119" t="s">
        <v>1191</v>
      </c>
      <c r="D286" s="119" t="s">
        <v>204</v>
      </c>
      <c r="E286" s="115">
        <v>0</v>
      </c>
      <c r="F286" s="115">
        <v>0</v>
      </c>
      <c r="G286" s="115">
        <v>0</v>
      </c>
      <c r="H286" s="116">
        <v>919</v>
      </c>
      <c r="I286" s="120">
        <v>965</v>
      </c>
      <c r="J286" s="112">
        <v>1059</v>
      </c>
      <c r="K286" s="118">
        <f t="shared" si="4"/>
        <v>0</v>
      </c>
      <c r="L286" s="118">
        <f t="shared" si="4"/>
        <v>0</v>
      </c>
      <c r="M286" s="118">
        <f t="shared" si="4"/>
        <v>0</v>
      </c>
    </row>
    <row r="287" spans="1:13">
      <c r="A287" s="119">
        <v>1</v>
      </c>
      <c r="B287" s="119" t="s">
        <v>205</v>
      </c>
      <c r="C287" s="119" t="s">
        <v>1192</v>
      </c>
      <c r="D287" s="119" t="s">
        <v>206</v>
      </c>
      <c r="E287" s="115">
        <v>0</v>
      </c>
      <c r="F287" s="115">
        <v>0</v>
      </c>
      <c r="G287" s="115">
        <v>0</v>
      </c>
      <c r="H287" s="116">
        <v>1203</v>
      </c>
      <c r="I287" s="120">
        <v>1238</v>
      </c>
      <c r="J287" s="112">
        <v>1311</v>
      </c>
      <c r="K287" s="118">
        <f t="shared" si="4"/>
        <v>0</v>
      </c>
      <c r="L287" s="118">
        <f t="shared" si="4"/>
        <v>0</v>
      </c>
      <c r="M287" s="118">
        <f t="shared" si="4"/>
        <v>0</v>
      </c>
    </row>
    <row r="288" spans="1:13">
      <c r="A288" s="119">
        <v>1</v>
      </c>
      <c r="B288" s="119" t="s">
        <v>207</v>
      </c>
      <c r="C288" s="119" t="s">
        <v>1193</v>
      </c>
      <c r="D288" s="119" t="s">
        <v>208</v>
      </c>
      <c r="E288" s="115">
        <v>0</v>
      </c>
      <c r="F288" s="115">
        <v>0</v>
      </c>
      <c r="G288" s="115">
        <v>0</v>
      </c>
      <c r="H288" s="116">
        <v>1016</v>
      </c>
      <c r="I288" s="120">
        <v>1172</v>
      </c>
      <c r="J288" s="112">
        <v>1113</v>
      </c>
      <c r="K288" s="118">
        <f t="shared" si="4"/>
        <v>0</v>
      </c>
      <c r="L288" s="118">
        <f t="shared" si="4"/>
        <v>0</v>
      </c>
      <c r="M288" s="118">
        <f t="shared" si="4"/>
        <v>0</v>
      </c>
    </row>
    <row r="289" spans="1:13">
      <c r="A289" s="119">
        <v>1</v>
      </c>
      <c r="B289" s="119" t="s">
        <v>209</v>
      </c>
      <c r="C289" s="119" t="s">
        <v>1194</v>
      </c>
      <c r="D289" s="119" t="s">
        <v>210</v>
      </c>
      <c r="E289" s="115">
        <v>30</v>
      </c>
      <c r="F289" s="115">
        <v>0</v>
      </c>
      <c r="G289" s="115">
        <v>0</v>
      </c>
      <c r="H289" s="116">
        <v>1193</v>
      </c>
      <c r="I289" s="120">
        <v>1220</v>
      </c>
      <c r="J289" s="112">
        <v>1274</v>
      </c>
      <c r="K289" s="118">
        <f t="shared" si="4"/>
        <v>25.146689019279126</v>
      </c>
      <c r="L289" s="118">
        <f t="shared" si="4"/>
        <v>0</v>
      </c>
      <c r="M289" s="118">
        <f t="shared" si="4"/>
        <v>0</v>
      </c>
    </row>
    <row r="290" spans="1:13">
      <c r="A290" s="119">
        <v>1</v>
      </c>
      <c r="B290" s="119" t="s">
        <v>211</v>
      </c>
      <c r="C290" s="119" t="s">
        <v>1195</v>
      </c>
      <c r="D290" s="119" t="s">
        <v>212</v>
      </c>
      <c r="E290" s="115">
        <v>0</v>
      </c>
      <c r="F290" s="115">
        <v>0</v>
      </c>
      <c r="G290" s="115">
        <v>0</v>
      </c>
      <c r="H290" s="116">
        <v>937</v>
      </c>
      <c r="I290" s="120">
        <v>1025</v>
      </c>
      <c r="J290" s="112">
        <v>1098</v>
      </c>
      <c r="K290" s="118">
        <f t="shared" si="4"/>
        <v>0</v>
      </c>
      <c r="L290" s="118">
        <f t="shared" si="4"/>
        <v>0</v>
      </c>
      <c r="M290" s="118">
        <f t="shared" si="4"/>
        <v>0</v>
      </c>
    </row>
    <row r="291" spans="1:13">
      <c r="A291" s="119">
        <v>1</v>
      </c>
      <c r="B291" s="119" t="s">
        <v>213</v>
      </c>
      <c r="C291" s="119" t="s">
        <v>1196</v>
      </c>
      <c r="D291" s="119" t="s">
        <v>214</v>
      </c>
      <c r="E291" s="115">
        <v>0</v>
      </c>
      <c r="F291" s="115">
        <v>0</v>
      </c>
      <c r="G291" s="115">
        <v>0</v>
      </c>
      <c r="H291" s="116">
        <v>545</v>
      </c>
      <c r="I291" s="120">
        <v>562</v>
      </c>
      <c r="J291" s="112">
        <v>603</v>
      </c>
      <c r="K291" s="118">
        <f t="shared" si="4"/>
        <v>0</v>
      </c>
      <c r="L291" s="118">
        <f t="shared" si="4"/>
        <v>0</v>
      </c>
      <c r="M291" s="118">
        <f t="shared" si="4"/>
        <v>0</v>
      </c>
    </row>
    <row r="292" spans="1:13">
      <c r="A292" s="119">
        <v>1</v>
      </c>
      <c r="B292" s="119" t="s">
        <v>320</v>
      </c>
      <c r="C292" s="119" t="s">
        <v>1197</v>
      </c>
      <c r="D292" s="119" t="s">
        <v>321</v>
      </c>
      <c r="E292" s="115">
        <v>40</v>
      </c>
      <c r="F292" s="115">
        <v>40</v>
      </c>
      <c r="G292" s="115">
        <v>50</v>
      </c>
      <c r="H292" s="116">
        <v>808</v>
      </c>
      <c r="I292" s="120">
        <v>844</v>
      </c>
      <c r="J292" s="112">
        <v>923</v>
      </c>
      <c r="K292" s="118">
        <f t="shared" si="4"/>
        <v>49.504950495049506</v>
      </c>
      <c r="L292" s="118">
        <f t="shared" si="4"/>
        <v>47.393364928909946</v>
      </c>
      <c r="M292" s="118">
        <f t="shared" si="4"/>
        <v>54.17118093174431</v>
      </c>
    </row>
    <row r="293" spans="1:13">
      <c r="A293" s="119">
        <v>1</v>
      </c>
      <c r="B293" s="119" t="s">
        <v>322</v>
      </c>
      <c r="C293" s="119" t="s">
        <v>1198</v>
      </c>
      <c r="D293" s="119" t="s">
        <v>323</v>
      </c>
      <c r="E293" s="115">
        <v>0</v>
      </c>
      <c r="F293" s="115">
        <v>0</v>
      </c>
      <c r="G293" s="115">
        <v>0</v>
      </c>
      <c r="H293" s="116">
        <v>455</v>
      </c>
      <c r="I293" s="120">
        <v>473</v>
      </c>
      <c r="J293" s="112">
        <v>515</v>
      </c>
      <c r="K293" s="118">
        <f t="shared" si="4"/>
        <v>0</v>
      </c>
      <c r="L293" s="118">
        <f t="shared" si="4"/>
        <v>0</v>
      </c>
      <c r="M293" s="118">
        <f t="shared" si="4"/>
        <v>0</v>
      </c>
    </row>
    <row r="294" spans="1:13">
      <c r="A294" s="119">
        <v>1</v>
      </c>
      <c r="B294" s="119" t="s">
        <v>324</v>
      </c>
      <c r="C294" s="119" t="s">
        <v>1199</v>
      </c>
      <c r="D294" s="119" t="s">
        <v>325</v>
      </c>
      <c r="E294" s="115">
        <v>0</v>
      </c>
      <c r="F294" s="115">
        <v>0</v>
      </c>
      <c r="G294" s="115">
        <v>0</v>
      </c>
      <c r="H294" s="116">
        <v>1086</v>
      </c>
      <c r="I294" s="120">
        <v>1094</v>
      </c>
      <c r="J294" s="112">
        <v>1175</v>
      </c>
      <c r="K294" s="118">
        <f t="shared" si="4"/>
        <v>0</v>
      </c>
      <c r="L294" s="118">
        <f t="shared" si="4"/>
        <v>0</v>
      </c>
      <c r="M294" s="118">
        <f t="shared" si="4"/>
        <v>0</v>
      </c>
    </row>
    <row r="295" spans="1:13">
      <c r="A295" s="119">
        <v>1</v>
      </c>
      <c r="B295" s="119" t="s">
        <v>326</v>
      </c>
      <c r="C295" s="119" t="s">
        <v>1200</v>
      </c>
      <c r="D295" s="119" t="s">
        <v>327</v>
      </c>
      <c r="E295" s="115">
        <v>30</v>
      </c>
      <c r="F295" s="115">
        <v>0</v>
      </c>
      <c r="G295" s="115">
        <v>40</v>
      </c>
      <c r="H295" s="116">
        <v>851</v>
      </c>
      <c r="I295" s="120">
        <v>836</v>
      </c>
      <c r="J295" s="112">
        <v>1021</v>
      </c>
      <c r="K295" s="118">
        <f t="shared" si="4"/>
        <v>35.252643948296125</v>
      </c>
      <c r="L295" s="118">
        <f t="shared" si="4"/>
        <v>0</v>
      </c>
      <c r="M295" s="118">
        <f t="shared" si="4"/>
        <v>39.177277179236043</v>
      </c>
    </row>
    <row r="296" spans="1:13">
      <c r="A296" s="119">
        <v>1</v>
      </c>
      <c r="B296" s="119" t="s">
        <v>328</v>
      </c>
      <c r="C296" s="119" t="s">
        <v>1201</v>
      </c>
      <c r="D296" s="119" t="s">
        <v>329</v>
      </c>
      <c r="E296" s="115">
        <v>0</v>
      </c>
      <c r="F296" s="115">
        <v>30</v>
      </c>
      <c r="G296" s="115">
        <v>40</v>
      </c>
      <c r="H296" s="116">
        <v>900</v>
      </c>
      <c r="I296" s="120">
        <v>1038</v>
      </c>
      <c r="J296" s="112">
        <v>999</v>
      </c>
      <c r="K296" s="118">
        <f t="shared" si="4"/>
        <v>0</v>
      </c>
      <c r="L296" s="118">
        <f t="shared" si="4"/>
        <v>28.901734104046241</v>
      </c>
      <c r="M296" s="118">
        <f t="shared" si="4"/>
        <v>40.04004004004004</v>
      </c>
    </row>
    <row r="297" spans="1:13">
      <c r="A297" s="119">
        <v>1</v>
      </c>
      <c r="B297" s="119" t="s">
        <v>330</v>
      </c>
      <c r="C297" s="119" t="s">
        <v>1202</v>
      </c>
      <c r="D297" s="119" t="s">
        <v>331</v>
      </c>
      <c r="E297" s="115">
        <v>60</v>
      </c>
      <c r="F297" s="115">
        <v>70</v>
      </c>
      <c r="G297" s="115">
        <v>70</v>
      </c>
      <c r="H297" s="116">
        <v>1394</v>
      </c>
      <c r="I297" s="120">
        <v>1333</v>
      </c>
      <c r="J297" s="112">
        <v>1442</v>
      </c>
      <c r="K297" s="118">
        <f t="shared" si="4"/>
        <v>43.041606886657107</v>
      </c>
      <c r="L297" s="118">
        <f t="shared" si="4"/>
        <v>52.513128282070518</v>
      </c>
      <c r="M297" s="118">
        <f t="shared" si="4"/>
        <v>48.543689320388346</v>
      </c>
    </row>
    <row r="298" spans="1:13">
      <c r="A298" s="119">
        <v>1</v>
      </c>
      <c r="B298" s="119" t="s">
        <v>332</v>
      </c>
      <c r="C298" s="119" t="s">
        <v>1203</v>
      </c>
      <c r="D298" s="119" t="s">
        <v>333</v>
      </c>
      <c r="E298" s="115">
        <v>40</v>
      </c>
      <c r="F298" s="115">
        <v>0</v>
      </c>
      <c r="G298" s="115">
        <v>40</v>
      </c>
      <c r="H298" s="116">
        <v>1386</v>
      </c>
      <c r="I298" s="120">
        <v>1437</v>
      </c>
      <c r="J298" s="112">
        <v>1373</v>
      </c>
      <c r="K298" s="118">
        <f t="shared" si="4"/>
        <v>28.860028860028859</v>
      </c>
      <c r="L298" s="118">
        <f t="shared" si="4"/>
        <v>0</v>
      </c>
      <c r="M298" s="118">
        <f t="shared" si="4"/>
        <v>29.133284777858705</v>
      </c>
    </row>
    <row r="299" spans="1:13">
      <c r="A299" s="119">
        <v>1</v>
      </c>
      <c r="B299" s="119" t="s">
        <v>481</v>
      </c>
      <c r="C299" s="119" t="s">
        <v>1204</v>
      </c>
      <c r="D299" s="119" t="s">
        <v>482</v>
      </c>
      <c r="E299" s="115">
        <v>150</v>
      </c>
      <c r="F299" s="115">
        <v>140</v>
      </c>
      <c r="G299" s="115">
        <v>170</v>
      </c>
      <c r="H299" s="116">
        <v>1055</v>
      </c>
      <c r="I299" s="120">
        <v>1097</v>
      </c>
      <c r="J299" s="112">
        <v>1107</v>
      </c>
      <c r="K299" s="118">
        <f t="shared" si="4"/>
        <v>142.18009478672985</v>
      </c>
      <c r="L299" s="118">
        <f t="shared" si="4"/>
        <v>127.6207839562443</v>
      </c>
      <c r="M299" s="118">
        <f t="shared" si="4"/>
        <v>153.56820234869014</v>
      </c>
    </row>
    <row r="300" spans="1:13">
      <c r="A300" s="119">
        <v>1</v>
      </c>
      <c r="B300" s="119" t="s">
        <v>483</v>
      </c>
      <c r="C300" s="119" t="s">
        <v>1205</v>
      </c>
      <c r="D300" s="119" t="s">
        <v>1206</v>
      </c>
      <c r="E300" s="115">
        <v>70</v>
      </c>
      <c r="F300" s="115">
        <v>50</v>
      </c>
      <c r="G300" s="115">
        <v>70</v>
      </c>
      <c r="H300" s="116">
        <v>572</v>
      </c>
      <c r="I300" s="120">
        <v>579</v>
      </c>
      <c r="J300" s="112">
        <v>583</v>
      </c>
      <c r="K300" s="118">
        <f t="shared" si="4"/>
        <v>122.37762237762239</v>
      </c>
      <c r="L300" s="118">
        <f t="shared" si="4"/>
        <v>86.355785837651126</v>
      </c>
      <c r="M300" s="118">
        <f t="shared" si="4"/>
        <v>120.06861063464837</v>
      </c>
    </row>
    <row r="301" spans="1:13">
      <c r="A301" s="119">
        <v>1</v>
      </c>
      <c r="B301" s="119" t="s">
        <v>484</v>
      </c>
      <c r="C301" s="119" t="s">
        <v>1207</v>
      </c>
      <c r="D301" s="119" t="s">
        <v>485</v>
      </c>
      <c r="E301" s="115">
        <v>110</v>
      </c>
      <c r="F301" s="115">
        <v>90</v>
      </c>
      <c r="G301" s="115">
        <v>120</v>
      </c>
      <c r="H301" s="116">
        <v>964</v>
      </c>
      <c r="I301" s="120">
        <v>988</v>
      </c>
      <c r="J301" s="112">
        <v>1088</v>
      </c>
      <c r="K301" s="118">
        <f t="shared" si="4"/>
        <v>114.10788381742738</v>
      </c>
      <c r="L301" s="118">
        <f t="shared" si="4"/>
        <v>91.093117408906878</v>
      </c>
      <c r="M301" s="118">
        <f t="shared" si="4"/>
        <v>110.29411764705883</v>
      </c>
    </row>
    <row r="302" spans="1:13">
      <c r="A302" s="119">
        <v>1</v>
      </c>
      <c r="B302" s="119" t="s">
        <v>486</v>
      </c>
      <c r="C302" s="119" t="s">
        <v>1208</v>
      </c>
      <c r="D302" s="119" t="s">
        <v>487</v>
      </c>
      <c r="E302" s="115">
        <v>70</v>
      </c>
      <c r="F302" s="115">
        <v>70</v>
      </c>
      <c r="G302" s="115">
        <v>110</v>
      </c>
      <c r="H302" s="116">
        <v>805</v>
      </c>
      <c r="I302" s="120">
        <v>822</v>
      </c>
      <c r="J302" s="112">
        <v>812</v>
      </c>
      <c r="K302" s="118">
        <f t="shared" si="4"/>
        <v>86.956521739130437</v>
      </c>
      <c r="L302" s="118">
        <f t="shared" si="4"/>
        <v>85.158150851581496</v>
      </c>
      <c r="M302" s="118">
        <f t="shared" si="4"/>
        <v>135.46798029556649</v>
      </c>
    </row>
    <row r="303" spans="1:13">
      <c r="A303" s="119">
        <v>1</v>
      </c>
      <c r="B303" s="119" t="s">
        <v>488</v>
      </c>
      <c r="C303" s="119" t="s">
        <v>1209</v>
      </c>
      <c r="D303" s="119" t="s">
        <v>1210</v>
      </c>
      <c r="E303" s="115">
        <v>100</v>
      </c>
      <c r="F303" s="115">
        <v>80</v>
      </c>
      <c r="G303" s="115">
        <v>120</v>
      </c>
      <c r="H303" s="116">
        <v>1237</v>
      </c>
      <c r="I303" s="120">
        <v>1200</v>
      </c>
      <c r="J303" s="112">
        <v>1267</v>
      </c>
      <c r="K303" s="118">
        <f t="shared" si="4"/>
        <v>80.840743734842363</v>
      </c>
      <c r="L303" s="118">
        <f t="shared" si="4"/>
        <v>66.666666666666671</v>
      </c>
      <c r="M303" s="118">
        <f t="shared" si="4"/>
        <v>94.711917916337811</v>
      </c>
    </row>
    <row r="304" spans="1:13">
      <c r="A304" s="119">
        <v>1</v>
      </c>
      <c r="B304" s="119" t="s">
        <v>489</v>
      </c>
      <c r="C304" s="119" t="s">
        <v>1211</v>
      </c>
      <c r="D304" s="119" t="s">
        <v>490</v>
      </c>
      <c r="E304" s="115">
        <v>40</v>
      </c>
      <c r="F304" s="115">
        <v>50</v>
      </c>
      <c r="G304" s="115">
        <v>50</v>
      </c>
      <c r="H304" s="116">
        <v>672</v>
      </c>
      <c r="I304" s="120">
        <v>683</v>
      </c>
      <c r="J304" s="112">
        <v>710</v>
      </c>
      <c r="K304" s="118">
        <f t="shared" si="4"/>
        <v>59.523809523809518</v>
      </c>
      <c r="L304" s="118">
        <f t="shared" si="4"/>
        <v>73.206442166910691</v>
      </c>
      <c r="M304" s="118">
        <f t="shared" si="4"/>
        <v>70.422535211267615</v>
      </c>
    </row>
    <row r="305" spans="1:13">
      <c r="A305" s="119">
        <v>1</v>
      </c>
      <c r="B305" s="119" t="s">
        <v>491</v>
      </c>
      <c r="C305" s="119" t="s">
        <v>1212</v>
      </c>
      <c r="D305" s="119" t="s">
        <v>492</v>
      </c>
      <c r="E305" s="115">
        <v>0</v>
      </c>
      <c r="F305" s="115">
        <v>50</v>
      </c>
      <c r="G305" s="115">
        <v>40</v>
      </c>
      <c r="H305" s="116">
        <v>867</v>
      </c>
      <c r="I305" s="120">
        <v>866</v>
      </c>
      <c r="J305" s="112">
        <v>867</v>
      </c>
      <c r="K305" s="118">
        <f t="shared" si="4"/>
        <v>0</v>
      </c>
      <c r="L305" s="118">
        <f t="shared" si="4"/>
        <v>57.736720554272516</v>
      </c>
      <c r="M305" s="118">
        <f t="shared" si="4"/>
        <v>46.136101499423297</v>
      </c>
    </row>
    <row r="306" spans="1:13">
      <c r="A306" s="119">
        <v>1</v>
      </c>
      <c r="B306" s="119" t="s">
        <v>493</v>
      </c>
      <c r="C306" s="119" t="s">
        <v>1213</v>
      </c>
      <c r="D306" s="119" t="s">
        <v>494</v>
      </c>
      <c r="E306" s="115">
        <v>40</v>
      </c>
      <c r="F306" s="115">
        <v>50</v>
      </c>
      <c r="G306" s="115">
        <v>60</v>
      </c>
      <c r="H306" s="116">
        <v>692</v>
      </c>
      <c r="I306" s="120">
        <v>726</v>
      </c>
      <c r="J306" s="112">
        <v>723</v>
      </c>
      <c r="K306" s="118">
        <f t="shared" si="4"/>
        <v>57.803468208092482</v>
      </c>
      <c r="L306" s="118">
        <f t="shared" si="4"/>
        <v>68.870523415977956</v>
      </c>
      <c r="M306" s="118">
        <f t="shared" si="4"/>
        <v>82.987551867219921</v>
      </c>
    </row>
    <row r="307" spans="1:13">
      <c r="A307" s="119">
        <v>1</v>
      </c>
      <c r="B307" s="119" t="s">
        <v>495</v>
      </c>
      <c r="C307" s="119" t="s">
        <v>1214</v>
      </c>
      <c r="D307" s="119" t="s">
        <v>496</v>
      </c>
      <c r="E307" s="115">
        <v>70</v>
      </c>
      <c r="F307" s="115">
        <v>60</v>
      </c>
      <c r="G307" s="115">
        <v>60</v>
      </c>
      <c r="H307" s="116">
        <v>767</v>
      </c>
      <c r="I307" s="120">
        <v>844</v>
      </c>
      <c r="J307" s="112">
        <v>836</v>
      </c>
      <c r="K307" s="118">
        <f t="shared" si="4"/>
        <v>91.264667535853974</v>
      </c>
      <c r="L307" s="118">
        <f t="shared" si="4"/>
        <v>71.090047393364927</v>
      </c>
      <c r="M307" s="118">
        <f t="shared" si="4"/>
        <v>71.770334928229659</v>
      </c>
    </row>
    <row r="308" spans="1:13">
      <c r="A308" s="119">
        <v>1</v>
      </c>
      <c r="B308" s="119" t="s">
        <v>497</v>
      </c>
      <c r="C308" s="119" t="s">
        <v>1215</v>
      </c>
      <c r="D308" s="119" t="s">
        <v>498</v>
      </c>
      <c r="E308" s="115">
        <v>110</v>
      </c>
      <c r="F308" s="115">
        <v>100</v>
      </c>
      <c r="G308" s="115">
        <v>130</v>
      </c>
      <c r="H308" s="116">
        <v>1050</v>
      </c>
      <c r="I308" s="120">
        <v>1071</v>
      </c>
      <c r="J308" s="112">
        <v>1115</v>
      </c>
      <c r="K308" s="118">
        <f t="shared" si="4"/>
        <v>104.76190476190476</v>
      </c>
      <c r="L308" s="118">
        <f t="shared" si="4"/>
        <v>93.370681605975719</v>
      </c>
      <c r="M308" s="118">
        <f t="shared" si="4"/>
        <v>116.59192825112108</v>
      </c>
    </row>
    <row r="309" spans="1:13">
      <c r="A309" s="119">
        <v>1</v>
      </c>
      <c r="B309" s="119" t="s">
        <v>499</v>
      </c>
      <c r="C309" s="119" t="s">
        <v>1216</v>
      </c>
      <c r="D309" s="119" t="s">
        <v>500</v>
      </c>
      <c r="E309" s="115">
        <v>40</v>
      </c>
      <c r="F309" s="115">
        <v>60</v>
      </c>
      <c r="G309" s="115">
        <v>70</v>
      </c>
      <c r="H309" s="116">
        <v>738</v>
      </c>
      <c r="I309" s="120">
        <v>782</v>
      </c>
      <c r="J309" s="112">
        <v>735</v>
      </c>
      <c r="K309" s="118">
        <f t="shared" si="4"/>
        <v>54.200542005420054</v>
      </c>
      <c r="L309" s="118">
        <f t="shared" si="4"/>
        <v>76.726342710997443</v>
      </c>
      <c r="M309" s="118">
        <f t="shared" si="4"/>
        <v>95.238095238095227</v>
      </c>
    </row>
    <row r="310" spans="1:13">
      <c r="A310" s="119">
        <v>1</v>
      </c>
      <c r="B310" s="119" t="s">
        <v>215</v>
      </c>
      <c r="C310" s="119" t="s">
        <v>1217</v>
      </c>
      <c r="D310" s="119" t="s">
        <v>216</v>
      </c>
      <c r="E310" s="115">
        <v>0</v>
      </c>
      <c r="F310" s="115">
        <v>0</v>
      </c>
      <c r="G310" s="115">
        <v>0</v>
      </c>
      <c r="H310" s="116">
        <v>617</v>
      </c>
      <c r="I310" s="120">
        <v>594</v>
      </c>
      <c r="J310" s="112">
        <v>654</v>
      </c>
      <c r="K310" s="118">
        <f t="shared" si="4"/>
        <v>0</v>
      </c>
      <c r="L310" s="118">
        <f t="shared" si="4"/>
        <v>0</v>
      </c>
      <c r="M310" s="118">
        <f t="shared" si="4"/>
        <v>0</v>
      </c>
    </row>
    <row r="311" spans="1:13">
      <c r="A311" s="119">
        <v>1</v>
      </c>
      <c r="B311" s="119" t="s">
        <v>217</v>
      </c>
      <c r="C311" s="119" t="s">
        <v>1218</v>
      </c>
      <c r="D311" s="119" t="s">
        <v>1219</v>
      </c>
      <c r="E311" s="115">
        <v>0</v>
      </c>
      <c r="F311" s="115">
        <v>0</v>
      </c>
      <c r="G311" s="115">
        <v>0</v>
      </c>
      <c r="H311" s="116">
        <v>1105</v>
      </c>
      <c r="I311" s="120">
        <v>1142</v>
      </c>
      <c r="J311" s="112">
        <v>1190</v>
      </c>
      <c r="K311" s="118">
        <f t="shared" si="4"/>
        <v>0</v>
      </c>
      <c r="L311" s="118">
        <f t="shared" si="4"/>
        <v>0</v>
      </c>
      <c r="M311" s="118">
        <f t="shared" si="4"/>
        <v>0</v>
      </c>
    </row>
    <row r="312" spans="1:13">
      <c r="A312" s="119">
        <v>1</v>
      </c>
      <c r="B312" s="119" t="s">
        <v>218</v>
      </c>
      <c r="C312" s="119" t="s">
        <v>1220</v>
      </c>
      <c r="D312" s="119" t="s">
        <v>219</v>
      </c>
      <c r="E312" s="115">
        <v>0</v>
      </c>
      <c r="F312" s="115">
        <v>0</v>
      </c>
      <c r="G312" s="115">
        <v>0</v>
      </c>
      <c r="H312" s="116">
        <v>835</v>
      </c>
      <c r="I312" s="120">
        <v>898</v>
      </c>
      <c r="J312" s="112">
        <v>864</v>
      </c>
      <c r="K312" s="118">
        <f t="shared" si="4"/>
        <v>0</v>
      </c>
      <c r="L312" s="118">
        <f t="shared" si="4"/>
        <v>0</v>
      </c>
      <c r="M312" s="118">
        <f t="shared" si="4"/>
        <v>0</v>
      </c>
    </row>
    <row r="313" spans="1:13">
      <c r="A313" s="119">
        <v>1</v>
      </c>
      <c r="B313" s="119" t="s">
        <v>220</v>
      </c>
      <c r="C313" s="119" t="s">
        <v>1221</v>
      </c>
      <c r="D313" s="119" t="s">
        <v>1222</v>
      </c>
      <c r="E313" s="115">
        <v>60</v>
      </c>
      <c r="F313" s="115">
        <v>50</v>
      </c>
      <c r="G313" s="115">
        <v>70</v>
      </c>
      <c r="H313" s="116">
        <v>1160</v>
      </c>
      <c r="I313" s="120">
        <v>1222</v>
      </c>
      <c r="J313" s="112">
        <v>1217</v>
      </c>
      <c r="K313" s="118">
        <f t="shared" si="4"/>
        <v>51.724137931034484</v>
      </c>
      <c r="L313" s="118">
        <f t="shared" si="4"/>
        <v>40.916530278232408</v>
      </c>
      <c r="M313" s="118">
        <f t="shared" si="4"/>
        <v>57.518488085456035</v>
      </c>
    </row>
    <row r="314" spans="1:13">
      <c r="A314" s="119">
        <v>1</v>
      </c>
      <c r="B314" s="119" t="s">
        <v>221</v>
      </c>
      <c r="C314" s="119" t="s">
        <v>1223</v>
      </c>
      <c r="D314" s="119" t="s">
        <v>222</v>
      </c>
      <c r="E314" s="115">
        <v>50</v>
      </c>
      <c r="F314" s="115">
        <v>40</v>
      </c>
      <c r="G314" s="115">
        <v>50</v>
      </c>
      <c r="H314" s="116">
        <v>1106</v>
      </c>
      <c r="I314" s="120">
        <v>1149</v>
      </c>
      <c r="J314" s="112">
        <v>1150</v>
      </c>
      <c r="K314" s="118">
        <f t="shared" si="4"/>
        <v>45.207956600361662</v>
      </c>
      <c r="L314" s="118">
        <f t="shared" si="4"/>
        <v>34.812880765883378</v>
      </c>
      <c r="M314" s="118">
        <f t="shared" si="4"/>
        <v>43.478260869565219</v>
      </c>
    </row>
    <row r="315" spans="1:13">
      <c r="A315" s="119">
        <v>1</v>
      </c>
      <c r="B315" s="119" t="s">
        <v>501</v>
      </c>
      <c r="C315" s="119" t="s">
        <v>1224</v>
      </c>
      <c r="D315" s="119" t="s">
        <v>502</v>
      </c>
      <c r="E315" s="115">
        <v>0</v>
      </c>
      <c r="F315" s="115">
        <v>0</v>
      </c>
      <c r="G315" s="115">
        <v>30</v>
      </c>
      <c r="H315" s="116">
        <v>690</v>
      </c>
      <c r="I315" s="120">
        <v>716</v>
      </c>
      <c r="J315" s="112">
        <v>697</v>
      </c>
      <c r="K315" s="118">
        <f t="shared" si="4"/>
        <v>0</v>
      </c>
      <c r="L315" s="118">
        <f t="shared" si="4"/>
        <v>0</v>
      </c>
      <c r="M315" s="118">
        <f t="shared" si="4"/>
        <v>43.041606886657107</v>
      </c>
    </row>
    <row r="316" spans="1:13">
      <c r="A316" s="119">
        <v>1</v>
      </c>
      <c r="B316" s="119" t="s">
        <v>503</v>
      </c>
      <c r="C316" s="119" t="s">
        <v>1225</v>
      </c>
      <c r="D316" s="119" t="s">
        <v>504</v>
      </c>
      <c r="E316" s="115">
        <v>100</v>
      </c>
      <c r="F316" s="115">
        <v>80</v>
      </c>
      <c r="G316" s="115">
        <v>90</v>
      </c>
      <c r="H316" s="116">
        <v>1997</v>
      </c>
      <c r="I316" s="120">
        <v>2062</v>
      </c>
      <c r="J316" s="112">
        <v>2020</v>
      </c>
      <c r="K316" s="118">
        <f t="shared" si="4"/>
        <v>50.075112669003502</v>
      </c>
      <c r="L316" s="118">
        <f t="shared" si="4"/>
        <v>38.797284190106694</v>
      </c>
      <c r="M316" s="118">
        <f t="shared" si="4"/>
        <v>44.554455445544555</v>
      </c>
    </row>
    <row r="317" spans="1:13">
      <c r="A317" s="119">
        <v>1</v>
      </c>
      <c r="B317" s="119" t="s">
        <v>505</v>
      </c>
      <c r="C317" s="119" t="s">
        <v>1226</v>
      </c>
      <c r="D317" s="119" t="s">
        <v>506</v>
      </c>
      <c r="E317" s="115">
        <v>190</v>
      </c>
      <c r="F317" s="115">
        <v>130</v>
      </c>
      <c r="G317" s="115">
        <v>150</v>
      </c>
      <c r="H317" s="116">
        <v>1366</v>
      </c>
      <c r="I317" s="120">
        <v>1302</v>
      </c>
      <c r="J317" s="112">
        <v>1336</v>
      </c>
      <c r="K317" s="118">
        <f t="shared" si="4"/>
        <v>139.0922401171303</v>
      </c>
      <c r="L317" s="118">
        <f t="shared" si="4"/>
        <v>99.846390168970814</v>
      </c>
      <c r="M317" s="118">
        <f t="shared" si="4"/>
        <v>112.2754491017964</v>
      </c>
    </row>
    <row r="318" spans="1:13">
      <c r="A318" s="119">
        <v>1</v>
      </c>
      <c r="B318" s="119" t="s">
        <v>507</v>
      </c>
      <c r="C318" s="119" t="s">
        <v>1227</v>
      </c>
      <c r="D318" s="119" t="s">
        <v>508</v>
      </c>
      <c r="E318" s="115">
        <v>0</v>
      </c>
      <c r="F318" s="115">
        <v>0</v>
      </c>
      <c r="G318" s="115">
        <v>0</v>
      </c>
      <c r="H318" s="116">
        <v>732</v>
      </c>
      <c r="I318" s="120">
        <v>776</v>
      </c>
      <c r="J318" s="112">
        <v>734</v>
      </c>
      <c r="K318" s="118">
        <f t="shared" si="4"/>
        <v>0</v>
      </c>
      <c r="L318" s="118">
        <f t="shared" si="4"/>
        <v>0</v>
      </c>
      <c r="M318" s="118">
        <f t="shared" si="4"/>
        <v>0</v>
      </c>
    </row>
    <row r="319" spans="1:13">
      <c r="A319" s="119">
        <v>1</v>
      </c>
      <c r="B319" s="119" t="s">
        <v>509</v>
      </c>
      <c r="C319" s="119" t="s">
        <v>1228</v>
      </c>
      <c r="D319" s="119" t="s">
        <v>510</v>
      </c>
      <c r="E319" s="115">
        <v>90</v>
      </c>
      <c r="F319" s="115">
        <v>80</v>
      </c>
      <c r="G319" s="115">
        <v>90</v>
      </c>
      <c r="H319" s="116">
        <v>1149</v>
      </c>
      <c r="I319" s="120">
        <v>1256</v>
      </c>
      <c r="J319" s="112">
        <v>1259</v>
      </c>
      <c r="K319" s="118">
        <f t="shared" si="4"/>
        <v>78.328981723237604</v>
      </c>
      <c r="L319" s="118">
        <f t="shared" si="4"/>
        <v>63.694267515923563</v>
      </c>
      <c r="M319" s="118">
        <f t="shared" si="4"/>
        <v>71.485305798252583</v>
      </c>
    </row>
    <row r="320" spans="1:13">
      <c r="A320" s="119">
        <v>1</v>
      </c>
      <c r="B320" s="119" t="s">
        <v>511</v>
      </c>
      <c r="C320" s="119" t="s">
        <v>1229</v>
      </c>
      <c r="D320" s="119" t="s">
        <v>512</v>
      </c>
      <c r="E320" s="115">
        <v>80</v>
      </c>
      <c r="F320" s="115">
        <v>90</v>
      </c>
      <c r="G320" s="115">
        <v>90</v>
      </c>
      <c r="H320" s="116">
        <v>1222</v>
      </c>
      <c r="I320" s="120">
        <v>1246</v>
      </c>
      <c r="J320" s="112">
        <v>1330</v>
      </c>
      <c r="K320" s="118">
        <f t="shared" si="4"/>
        <v>65.466448445171849</v>
      </c>
      <c r="L320" s="118">
        <f t="shared" si="4"/>
        <v>72.231139646869991</v>
      </c>
      <c r="M320" s="118">
        <f t="shared" si="4"/>
        <v>67.669172932330824</v>
      </c>
    </row>
    <row r="321" spans="1:13">
      <c r="A321" s="119">
        <v>1</v>
      </c>
      <c r="B321" s="119" t="s">
        <v>513</v>
      </c>
      <c r="C321" s="119" t="s">
        <v>1230</v>
      </c>
      <c r="D321" s="119" t="s">
        <v>514</v>
      </c>
      <c r="E321" s="115">
        <v>40</v>
      </c>
      <c r="F321" s="115">
        <v>60</v>
      </c>
      <c r="G321" s="115">
        <v>40</v>
      </c>
      <c r="H321" s="116">
        <v>1232</v>
      </c>
      <c r="I321" s="120">
        <v>1318</v>
      </c>
      <c r="J321" s="112">
        <v>1296</v>
      </c>
      <c r="K321" s="118">
        <f t="shared" si="4"/>
        <v>32.467532467532465</v>
      </c>
      <c r="L321" s="118">
        <f t="shared" si="4"/>
        <v>45.523520485584214</v>
      </c>
      <c r="M321" s="118">
        <f t="shared" si="4"/>
        <v>30.864197530864196</v>
      </c>
    </row>
    <row r="322" spans="1:13">
      <c r="A322" s="119">
        <v>1</v>
      </c>
      <c r="B322" s="119" t="s">
        <v>235</v>
      </c>
      <c r="C322" s="119" t="s">
        <v>1231</v>
      </c>
      <c r="D322" s="119" t="s">
        <v>236</v>
      </c>
      <c r="E322" s="115">
        <v>30</v>
      </c>
      <c r="F322" s="115">
        <v>0</v>
      </c>
      <c r="G322" s="115">
        <v>40</v>
      </c>
      <c r="H322" s="116">
        <v>927</v>
      </c>
      <c r="I322" s="120">
        <v>1112</v>
      </c>
      <c r="J322" s="112">
        <v>1080</v>
      </c>
      <c r="K322" s="118">
        <f t="shared" si="4"/>
        <v>32.362459546925564</v>
      </c>
      <c r="L322" s="118">
        <f t="shared" si="4"/>
        <v>0</v>
      </c>
      <c r="M322" s="118">
        <f t="shared" si="4"/>
        <v>37.037037037037038</v>
      </c>
    </row>
    <row r="323" spans="1:13">
      <c r="A323" s="119">
        <v>1</v>
      </c>
      <c r="B323" s="119" t="s">
        <v>237</v>
      </c>
      <c r="C323" s="119" t="s">
        <v>1232</v>
      </c>
      <c r="D323" s="119" t="s">
        <v>238</v>
      </c>
      <c r="E323" s="115">
        <v>40</v>
      </c>
      <c r="F323" s="115">
        <v>40</v>
      </c>
      <c r="G323" s="115">
        <v>40</v>
      </c>
      <c r="H323" s="116">
        <v>911</v>
      </c>
      <c r="I323" s="120">
        <v>940</v>
      </c>
      <c r="J323" s="112">
        <v>1008</v>
      </c>
      <c r="K323" s="118">
        <f t="shared" ref="K323:M386" si="5">E323/H323*1000</f>
        <v>43.907793633369927</v>
      </c>
      <c r="L323" s="118">
        <f t="shared" si="5"/>
        <v>42.553191489361701</v>
      </c>
      <c r="M323" s="118">
        <f t="shared" si="5"/>
        <v>39.682539682539684</v>
      </c>
    </row>
    <row r="324" spans="1:13">
      <c r="A324" s="119">
        <v>1</v>
      </c>
      <c r="B324" s="119" t="s">
        <v>239</v>
      </c>
      <c r="C324" s="119" t="s">
        <v>1233</v>
      </c>
      <c r="D324" s="119" t="s">
        <v>240</v>
      </c>
      <c r="E324" s="115">
        <v>0</v>
      </c>
      <c r="F324" s="115">
        <v>0</v>
      </c>
      <c r="G324" s="115">
        <v>0</v>
      </c>
      <c r="H324" s="116">
        <v>644</v>
      </c>
      <c r="I324" s="120">
        <v>634</v>
      </c>
      <c r="J324" s="112">
        <v>675</v>
      </c>
      <c r="K324" s="118">
        <f t="shared" si="5"/>
        <v>0</v>
      </c>
      <c r="L324" s="118">
        <f t="shared" si="5"/>
        <v>0</v>
      </c>
      <c r="M324" s="118">
        <f t="shared" si="5"/>
        <v>0</v>
      </c>
    </row>
    <row r="325" spans="1:13">
      <c r="A325" s="119">
        <v>1</v>
      </c>
      <c r="B325" s="119" t="s">
        <v>241</v>
      </c>
      <c r="C325" s="119" t="s">
        <v>1234</v>
      </c>
      <c r="D325" s="119" t="s">
        <v>242</v>
      </c>
      <c r="E325" s="115">
        <v>0</v>
      </c>
      <c r="F325" s="115">
        <v>0</v>
      </c>
      <c r="G325" s="115">
        <v>0</v>
      </c>
      <c r="H325" s="116">
        <v>738</v>
      </c>
      <c r="I325" s="120">
        <v>822</v>
      </c>
      <c r="J325" s="112">
        <v>788</v>
      </c>
      <c r="K325" s="118">
        <f t="shared" si="5"/>
        <v>0</v>
      </c>
      <c r="L325" s="118">
        <f t="shared" si="5"/>
        <v>0</v>
      </c>
      <c r="M325" s="118">
        <f t="shared" si="5"/>
        <v>0</v>
      </c>
    </row>
    <row r="326" spans="1:13">
      <c r="A326" s="119">
        <v>1</v>
      </c>
      <c r="B326" s="119" t="s">
        <v>243</v>
      </c>
      <c r="C326" s="119" t="s">
        <v>1235</v>
      </c>
      <c r="D326" s="119" t="s">
        <v>244</v>
      </c>
      <c r="E326" s="115">
        <v>40</v>
      </c>
      <c r="F326" s="115">
        <v>60</v>
      </c>
      <c r="G326" s="115">
        <v>50</v>
      </c>
      <c r="H326" s="116">
        <v>1094</v>
      </c>
      <c r="I326" s="120">
        <v>1145</v>
      </c>
      <c r="J326" s="112">
        <v>1163</v>
      </c>
      <c r="K326" s="118">
        <f t="shared" si="5"/>
        <v>36.563071297989033</v>
      </c>
      <c r="L326" s="118">
        <f t="shared" si="5"/>
        <v>52.401746724890828</v>
      </c>
      <c r="M326" s="118">
        <f t="shared" si="5"/>
        <v>42.992261392949267</v>
      </c>
    </row>
    <row r="327" spans="1:13">
      <c r="A327" s="119">
        <v>1</v>
      </c>
      <c r="B327" s="119" t="s">
        <v>245</v>
      </c>
      <c r="C327" s="119" t="s">
        <v>1236</v>
      </c>
      <c r="D327" s="119" t="s">
        <v>246</v>
      </c>
      <c r="E327" s="115">
        <v>0</v>
      </c>
      <c r="F327" s="115">
        <v>0</v>
      </c>
      <c r="G327" s="115">
        <v>0</v>
      </c>
      <c r="H327" s="116">
        <v>976</v>
      </c>
      <c r="I327" s="120">
        <v>1009</v>
      </c>
      <c r="J327" s="112">
        <v>1114</v>
      </c>
      <c r="K327" s="118">
        <f t="shared" si="5"/>
        <v>0</v>
      </c>
      <c r="L327" s="118">
        <f t="shared" si="5"/>
        <v>0</v>
      </c>
      <c r="M327" s="118">
        <f t="shared" si="5"/>
        <v>0</v>
      </c>
    </row>
    <row r="328" spans="1:13">
      <c r="A328" s="119">
        <v>2</v>
      </c>
      <c r="B328" s="119" t="s">
        <v>576</v>
      </c>
      <c r="C328" s="119" t="s">
        <v>1237</v>
      </c>
      <c r="D328" s="119" t="s">
        <v>577</v>
      </c>
      <c r="E328" s="115">
        <v>0</v>
      </c>
      <c r="F328" s="115">
        <v>0</v>
      </c>
      <c r="G328" s="115">
        <v>0</v>
      </c>
      <c r="H328" s="116">
        <v>783</v>
      </c>
      <c r="I328" s="120">
        <v>767</v>
      </c>
      <c r="J328" s="112">
        <v>841</v>
      </c>
      <c r="K328" s="118">
        <f t="shared" si="5"/>
        <v>0</v>
      </c>
      <c r="L328" s="118">
        <f t="shared" si="5"/>
        <v>0</v>
      </c>
      <c r="M328" s="118">
        <f t="shared" si="5"/>
        <v>0</v>
      </c>
    </row>
    <row r="329" spans="1:13">
      <c r="A329" s="119">
        <v>2</v>
      </c>
      <c r="B329" s="119" t="s">
        <v>578</v>
      </c>
      <c r="C329" s="119" t="s">
        <v>1238</v>
      </c>
      <c r="D329" s="119" t="s">
        <v>579</v>
      </c>
      <c r="E329" s="115">
        <v>40</v>
      </c>
      <c r="F329" s="115">
        <v>0</v>
      </c>
      <c r="G329" s="115">
        <v>40</v>
      </c>
      <c r="H329" s="116">
        <v>1173</v>
      </c>
      <c r="I329" s="120">
        <v>1333</v>
      </c>
      <c r="J329" s="112">
        <v>1243</v>
      </c>
      <c r="K329" s="118">
        <f t="shared" si="5"/>
        <v>34.10059676044331</v>
      </c>
      <c r="L329" s="118">
        <f t="shared" si="5"/>
        <v>0</v>
      </c>
      <c r="M329" s="118">
        <f t="shared" si="5"/>
        <v>32.180209171359614</v>
      </c>
    </row>
    <row r="330" spans="1:13">
      <c r="A330" s="119">
        <v>2</v>
      </c>
      <c r="B330" s="119" t="s">
        <v>580</v>
      </c>
      <c r="C330" s="119" t="s">
        <v>1239</v>
      </c>
      <c r="D330" s="119" t="s">
        <v>581</v>
      </c>
      <c r="E330" s="115">
        <v>30</v>
      </c>
      <c r="F330" s="115">
        <v>30</v>
      </c>
      <c r="G330" s="115">
        <v>0</v>
      </c>
      <c r="H330" s="116">
        <v>1475</v>
      </c>
      <c r="I330" s="120">
        <v>1491</v>
      </c>
      <c r="J330" s="112">
        <v>1546</v>
      </c>
      <c r="K330" s="118">
        <f t="shared" si="5"/>
        <v>20.338983050847457</v>
      </c>
      <c r="L330" s="118">
        <f t="shared" si="5"/>
        <v>20.120724346076457</v>
      </c>
      <c r="M330" s="118">
        <f t="shared" si="5"/>
        <v>0</v>
      </c>
    </row>
    <row r="331" spans="1:13">
      <c r="A331" s="119">
        <v>2</v>
      </c>
      <c r="B331" s="119" t="s">
        <v>582</v>
      </c>
      <c r="C331" s="119" t="s">
        <v>1240</v>
      </c>
      <c r="D331" s="119" t="s">
        <v>583</v>
      </c>
      <c r="E331" s="115">
        <v>0</v>
      </c>
      <c r="F331" s="115">
        <v>0</v>
      </c>
      <c r="G331" s="115">
        <v>0</v>
      </c>
      <c r="H331" s="116">
        <v>1072</v>
      </c>
      <c r="I331" s="120">
        <v>1114</v>
      </c>
      <c r="J331" s="112">
        <v>1197</v>
      </c>
      <c r="K331" s="118">
        <f t="shared" si="5"/>
        <v>0</v>
      </c>
      <c r="L331" s="118">
        <f t="shared" si="5"/>
        <v>0</v>
      </c>
      <c r="M331" s="118">
        <f t="shared" si="5"/>
        <v>0</v>
      </c>
    </row>
    <row r="332" spans="1:13">
      <c r="A332" s="119">
        <v>2</v>
      </c>
      <c r="B332" s="119" t="s">
        <v>584</v>
      </c>
      <c r="C332" s="119" t="s">
        <v>1241</v>
      </c>
      <c r="D332" s="119" t="s">
        <v>585</v>
      </c>
      <c r="E332" s="115">
        <v>0</v>
      </c>
      <c r="F332" s="115">
        <v>0</v>
      </c>
      <c r="G332" s="115">
        <v>0</v>
      </c>
      <c r="H332" s="116">
        <v>1339</v>
      </c>
      <c r="I332" s="120">
        <v>1438</v>
      </c>
      <c r="J332" s="112">
        <v>1469</v>
      </c>
      <c r="K332" s="118">
        <f t="shared" si="5"/>
        <v>0</v>
      </c>
      <c r="L332" s="118">
        <f t="shared" si="5"/>
        <v>0</v>
      </c>
      <c r="M332" s="118">
        <f t="shared" si="5"/>
        <v>0</v>
      </c>
    </row>
    <row r="333" spans="1:13">
      <c r="A333" s="119">
        <v>2</v>
      </c>
      <c r="B333" s="119" t="s">
        <v>586</v>
      </c>
      <c r="C333" s="119" t="s">
        <v>1242</v>
      </c>
      <c r="D333" s="119" t="s">
        <v>587</v>
      </c>
      <c r="E333" s="115">
        <v>0</v>
      </c>
      <c r="F333" s="115">
        <v>0</v>
      </c>
      <c r="G333" s="115">
        <v>0</v>
      </c>
      <c r="H333" s="116">
        <v>1247</v>
      </c>
      <c r="I333" s="120">
        <v>1260</v>
      </c>
      <c r="J333" s="112">
        <v>1312</v>
      </c>
      <c r="K333" s="118">
        <f t="shared" si="5"/>
        <v>0</v>
      </c>
      <c r="L333" s="118">
        <f t="shared" si="5"/>
        <v>0</v>
      </c>
      <c r="M333" s="118">
        <f t="shared" si="5"/>
        <v>0</v>
      </c>
    </row>
    <row r="334" spans="1:13">
      <c r="A334" s="119">
        <v>2</v>
      </c>
      <c r="B334" s="119" t="s">
        <v>588</v>
      </c>
      <c r="C334" s="119" t="s">
        <v>1243</v>
      </c>
      <c r="D334" s="119" t="s">
        <v>589</v>
      </c>
      <c r="E334" s="115">
        <v>60</v>
      </c>
      <c r="F334" s="115">
        <v>40</v>
      </c>
      <c r="G334" s="115">
        <v>50</v>
      </c>
      <c r="H334" s="116">
        <v>1426</v>
      </c>
      <c r="I334" s="120">
        <v>1461</v>
      </c>
      <c r="J334" s="112">
        <v>1491</v>
      </c>
      <c r="K334" s="118">
        <f t="shared" si="5"/>
        <v>42.075736325385691</v>
      </c>
      <c r="L334" s="118">
        <f t="shared" si="5"/>
        <v>27.378507871321013</v>
      </c>
      <c r="M334" s="118">
        <f t="shared" si="5"/>
        <v>33.5345405767941</v>
      </c>
    </row>
    <row r="335" spans="1:13">
      <c r="A335" s="119">
        <v>2</v>
      </c>
      <c r="B335" s="119" t="s">
        <v>590</v>
      </c>
      <c r="C335" s="119" t="s">
        <v>1244</v>
      </c>
      <c r="D335" s="119" t="s">
        <v>591</v>
      </c>
      <c r="E335" s="115">
        <v>0</v>
      </c>
      <c r="F335" s="115">
        <v>0</v>
      </c>
      <c r="G335" s="115">
        <v>60</v>
      </c>
      <c r="H335" s="116">
        <v>774</v>
      </c>
      <c r="I335" s="120">
        <v>719</v>
      </c>
      <c r="J335" s="112">
        <v>754</v>
      </c>
      <c r="K335" s="118">
        <f t="shared" si="5"/>
        <v>0</v>
      </c>
      <c r="L335" s="118">
        <f t="shared" si="5"/>
        <v>0</v>
      </c>
      <c r="M335" s="118">
        <f t="shared" si="5"/>
        <v>79.57559681697613</v>
      </c>
    </row>
    <row r="336" spans="1:13">
      <c r="A336" s="119">
        <v>2</v>
      </c>
      <c r="B336" s="119" t="s">
        <v>592</v>
      </c>
      <c r="C336" s="119" t="s">
        <v>1245</v>
      </c>
      <c r="D336" s="119" t="s">
        <v>593</v>
      </c>
      <c r="E336" s="115">
        <v>40</v>
      </c>
      <c r="F336" s="115">
        <v>40</v>
      </c>
      <c r="G336" s="115">
        <v>50</v>
      </c>
      <c r="H336" s="116">
        <v>1303</v>
      </c>
      <c r="I336" s="120">
        <v>1360</v>
      </c>
      <c r="J336" s="112">
        <v>1384</v>
      </c>
      <c r="K336" s="118">
        <f t="shared" si="5"/>
        <v>30.698388334612432</v>
      </c>
      <c r="L336" s="118">
        <f t="shared" si="5"/>
        <v>29.411764705882351</v>
      </c>
      <c r="M336" s="118">
        <f t="shared" si="5"/>
        <v>36.127167630057805</v>
      </c>
    </row>
    <row r="337" spans="1:13">
      <c r="A337" s="119">
        <v>2</v>
      </c>
      <c r="B337" s="119" t="s">
        <v>594</v>
      </c>
      <c r="C337" s="119" t="s">
        <v>1246</v>
      </c>
      <c r="D337" s="119" t="s">
        <v>595</v>
      </c>
      <c r="E337" s="115">
        <v>0</v>
      </c>
      <c r="F337" s="115">
        <v>30</v>
      </c>
      <c r="G337" s="115">
        <v>40</v>
      </c>
      <c r="H337" s="116">
        <v>2052</v>
      </c>
      <c r="I337" s="120">
        <v>2135</v>
      </c>
      <c r="J337" s="112">
        <v>2142</v>
      </c>
      <c r="K337" s="118">
        <f t="shared" si="5"/>
        <v>0</v>
      </c>
      <c r="L337" s="118">
        <f t="shared" si="5"/>
        <v>14.051522248243559</v>
      </c>
      <c r="M337" s="118">
        <f t="shared" si="5"/>
        <v>18.674136321195146</v>
      </c>
    </row>
    <row r="338" spans="1:13">
      <c r="A338" s="119">
        <v>2</v>
      </c>
      <c r="B338" s="119" t="s">
        <v>596</v>
      </c>
      <c r="C338" s="119" t="s">
        <v>1247</v>
      </c>
      <c r="D338" s="119" t="s">
        <v>597</v>
      </c>
      <c r="E338" s="115">
        <v>40</v>
      </c>
      <c r="F338" s="115">
        <v>40</v>
      </c>
      <c r="G338" s="115">
        <v>40</v>
      </c>
      <c r="H338" s="116">
        <v>2414</v>
      </c>
      <c r="I338" s="120">
        <v>2447</v>
      </c>
      <c r="J338" s="112">
        <v>2524</v>
      </c>
      <c r="K338" s="118">
        <f t="shared" si="5"/>
        <v>16.570008285004143</v>
      </c>
      <c r="L338" s="118">
        <f t="shared" si="5"/>
        <v>16.346546791990193</v>
      </c>
      <c r="M338" s="118">
        <f t="shared" si="5"/>
        <v>15.847860538827259</v>
      </c>
    </row>
    <row r="339" spans="1:13">
      <c r="A339" s="119">
        <v>2</v>
      </c>
      <c r="B339" s="119" t="s">
        <v>598</v>
      </c>
      <c r="C339" s="119" t="s">
        <v>1248</v>
      </c>
      <c r="D339" s="119" t="s">
        <v>599</v>
      </c>
      <c r="E339" s="115">
        <v>0</v>
      </c>
      <c r="F339" s="115">
        <v>0</v>
      </c>
      <c r="G339" s="115">
        <v>0</v>
      </c>
      <c r="H339" s="116">
        <v>1601</v>
      </c>
      <c r="I339" s="120">
        <v>1618</v>
      </c>
      <c r="J339" s="112">
        <v>1581</v>
      </c>
      <c r="K339" s="118">
        <f t="shared" si="5"/>
        <v>0</v>
      </c>
      <c r="L339" s="118">
        <f t="shared" si="5"/>
        <v>0</v>
      </c>
      <c r="M339" s="118">
        <f t="shared" si="5"/>
        <v>0</v>
      </c>
    </row>
    <row r="340" spans="1:13">
      <c r="A340" s="119">
        <v>2</v>
      </c>
      <c r="B340" s="119" t="s">
        <v>600</v>
      </c>
      <c r="C340" s="119" t="s">
        <v>1249</v>
      </c>
      <c r="D340" s="119" t="s">
        <v>1250</v>
      </c>
      <c r="E340" s="115">
        <v>0</v>
      </c>
      <c r="F340" s="115">
        <v>0</v>
      </c>
      <c r="G340" s="115">
        <v>0</v>
      </c>
      <c r="H340" s="116">
        <v>1450</v>
      </c>
      <c r="I340" s="120">
        <v>1510</v>
      </c>
      <c r="J340" s="112">
        <v>1458</v>
      </c>
      <c r="K340" s="118">
        <f t="shared" si="5"/>
        <v>0</v>
      </c>
      <c r="L340" s="118">
        <f t="shared" si="5"/>
        <v>0</v>
      </c>
      <c r="M340" s="118">
        <f t="shared" si="5"/>
        <v>0</v>
      </c>
    </row>
    <row r="341" spans="1:13">
      <c r="A341" s="119">
        <v>2</v>
      </c>
      <c r="B341" s="119" t="s">
        <v>601</v>
      </c>
      <c r="C341" s="119" t="s">
        <v>1251</v>
      </c>
      <c r="D341" s="119" t="s">
        <v>602</v>
      </c>
      <c r="E341" s="115">
        <v>30</v>
      </c>
      <c r="F341" s="115">
        <v>40</v>
      </c>
      <c r="G341" s="115">
        <v>40</v>
      </c>
      <c r="H341" s="116">
        <v>1104</v>
      </c>
      <c r="I341" s="120">
        <v>1197</v>
      </c>
      <c r="J341" s="112">
        <v>1269</v>
      </c>
      <c r="K341" s="118">
        <f t="shared" si="5"/>
        <v>27.173913043478262</v>
      </c>
      <c r="L341" s="118">
        <f t="shared" si="5"/>
        <v>33.416875522138682</v>
      </c>
      <c r="M341" s="118">
        <f t="shared" si="5"/>
        <v>31.520882584712368</v>
      </c>
    </row>
    <row r="342" spans="1:13">
      <c r="A342" s="119">
        <v>2</v>
      </c>
      <c r="B342" s="119" t="s">
        <v>605</v>
      </c>
      <c r="C342" s="119" t="s">
        <v>1252</v>
      </c>
      <c r="D342" s="119" t="s">
        <v>606</v>
      </c>
      <c r="E342" s="115">
        <v>0</v>
      </c>
      <c r="F342" s="115">
        <v>0</v>
      </c>
      <c r="G342" s="115">
        <v>0</v>
      </c>
      <c r="H342" s="116">
        <v>2451</v>
      </c>
      <c r="I342" s="120">
        <v>2420</v>
      </c>
      <c r="J342" s="112">
        <v>2615</v>
      </c>
      <c r="K342" s="118">
        <f t="shared" si="5"/>
        <v>0</v>
      </c>
      <c r="L342" s="118">
        <f t="shared" si="5"/>
        <v>0</v>
      </c>
      <c r="M342" s="118">
        <f t="shared" si="5"/>
        <v>0</v>
      </c>
    </row>
    <row r="343" spans="1:13">
      <c r="A343" s="119">
        <v>2</v>
      </c>
      <c r="B343" s="119" t="s">
        <v>607</v>
      </c>
      <c r="C343" s="119" t="s">
        <v>1253</v>
      </c>
      <c r="D343" s="119" t="s">
        <v>608</v>
      </c>
      <c r="E343" s="115">
        <v>0</v>
      </c>
      <c r="F343" s="115">
        <v>0</v>
      </c>
      <c r="G343" s="115">
        <v>0</v>
      </c>
      <c r="H343" s="116">
        <v>588</v>
      </c>
      <c r="I343" s="120">
        <v>602</v>
      </c>
      <c r="J343" s="112">
        <v>611</v>
      </c>
      <c r="K343" s="118">
        <f t="shared" si="5"/>
        <v>0</v>
      </c>
      <c r="L343" s="118">
        <f t="shared" si="5"/>
        <v>0</v>
      </c>
      <c r="M343" s="118">
        <f t="shared" si="5"/>
        <v>0</v>
      </c>
    </row>
    <row r="344" spans="1:13">
      <c r="A344" s="119">
        <v>2</v>
      </c>
      <c r="B344" s="119" t="s">
        <v>609</v>
      </c>
      <c r="C344" s="119" t="s">
        <v>1254</v>
      </c>
      <c r="D344" s="119" t="s">
        <v>610</v>
      </c>
      <c r="E344" s="115">
        <v>0</v>
      </c>
      <c r="F344" s="115">
        <v>0</v>
      </c>
      <c r="G344" s="115">
        <v>0</v>
      </c>
      <c r="H344" s="116">
        <v>1672</v>
      </c>
      <c r="I344" s="120">
        <v>1700</v>
      </c>
      <c r="J344" s="112">
        <v>1775</v>
      </c>
      <c r="K344" s="118">
        <f t="shared" si="5"/>
        <v>0</v>
      </c>
      <c r="L344" s="118">
        <f t="shared" si="5"/>
        <v>0</v>
      </c>
      <c r="M344" s="118">
        <f t="shared" si="5"/>
        <v>0</v>
      </c>
    </row>
    <row r="345" spans="1:13">
      <c r="A345" s="119">
        <v>2</v>
      </c>
      <c r="B345" s="119" t="s">
        <v>611</v>
      </c>
      <c r="C345" s="119" t="s">
        <v>1255</v>
      </c>
      <c r="D345" s="119" t="s">
        <v>612</v>
      </c>
      <c r="E345" s="115">
        <v>0</v>
      </c>
      <c r="F345" s="115">
        <v>0</v>
      </c>
      <c r="G345" s="115">
        <v>0</v>
      </c>
      <c r="H345" s="116">
        <v>791</v>
      </c>
      <c r="I345" s="120">
        <v>824</v>
      </c>
      <c r="J345" s="112">
        <v>813</v>
      </c>
      <c r="K345" s="118">
        <f t="shared" si="5"/>
        <v>0</v>
      </c>
      <c r="L345" s="118">
        <f t="shared" si="5"/>
        <v>0</v>
      </c>
      <c r="M345" s="118">
        <f t="shared" si="5"/>
        <v>0</v>
      </c>
    </row>
    <row r="346" spans="1:13">
      <c r="A346" s="119">
        <v>2</v>
      </c>
      <c r="B346" s="119" t="s">
        <v>613</v>
      </c>
      <c r="C346" s="119" t="s">
        <v>1256</v>
      </c>
      <c r="D346" s="119" t="s">
        <v>614</v>
      </c>
      <c r="E346" s="115">
        <v>0</v>
      </c>
      <c r="F346" s="115">
        <v>0</v>
      </c>
      <c r="G346" s="115">
        <v>0</v>
      </c>
      <c r="H346" s="116">
        <v>913</v>
      </c>
      <c r="I346" s="120">
        <v>1035</v>
      </c>
      <c r="J346" s="112">
        <v>962</v>
      </c>
      <c r="K346" s="118">
        <f t="shared" si="5"/>
        <v>0</v>
      </c>
      <c r="L346" s="118">
        <f t="shared" si="5"/>
        <v>0</v>
      </c>
      <c r="M346" s="118">
        <f t="shared" si="5"/>
        <v>0</v>
      </c>
    </row>
    <row r="347" spans="1:13">
      <c r="A347" s="119">
        <v>2</v>
      </c>
      <c r="B347" s="119" t="s">
        <v>615</v>
      </c>
      <c r="C347" s="119" t="s">
        <v>1257</v>
      </c>
      <c r="D347" s="119" t="s">
        <v>616</v>
      </c>
      <c r="E347" s="115">
        <v>0</v>
      </c>
      <c r="F347" s="115">
        <v>0</v>
      </c>
      <c r="G347" s="115">
        <v>30</v>
      </c>
      <c r="H347" s="116">
        <v>880</v>
      </c>
      <c r="I347" s="120">
        <v>934</v>
      </c>
      <c r="J347" s="112">
        <v>939</v>
      </c>
      <c r="K347" s="118">
        <f t="shared" si="5"/>
        <v>0</v>
      </c>
      <c r="L347" s="118">
        <f t="shared" si="5"/>
        <v>0</v>
      </c>
      <c r="M347" s="118">
        <f t="shared" si="5"/>
        <v>31.948881789137378</v>
      </c>
    </row>
    <row r="348" spans="1:13">
      <c r="A348" s="119">
        <v>2</v>
      </c>
      <c r="B348" s="119" t="s">
        <v>617</v>
      </c>
      <c r="C348" s="119" t="s">
        <v>1258</v>
      </c>
      <c r="D348" s="119" t="s">
        <v>618</v>
      </c>
      <c r="E348" s="115">
        <v>0</v>
      </c>
      <c r="F348" s="115">
        <v>0</v>
      </c>
      <c r="G348" s="115">
        <v>0</v>
      </c>
      <c r="H348" s="116">
        <v>1309</v>
      </c>
      <c r="I348" s="120">
        <v>1421</v>
      </c>
      <c r="J348" s="112">
        <v>1413</v>
      </c>
      <c r="K348" s="118">
        <f t="shared" si="5"/>
        <v>0</v>
      </c>
      <c r="L348" s="118">
        <f t="shared" si="5"/>
        <v>0</v>
      </c>
      <c r="M348" s="118">
        <f t="shared" si="5"/>
        <v>0</v>
      </c>
    </row>
    <row r="349" spans="1:13">
      <c r="A349" s="119">
        <v>2</v>
      </c>
      <c r="B349" s="119" t="s">
        <v>603</v>
      </c>
      <c r="C349" s="119" t="s">
        <v>1259</v>
      </c>
      <c r="D349" s="119" t="s">
        <v>604</v>
      </c>
      <c r="E349" s="115">
        <v>60</v>
      </c>
      <c r="F349" s="115">
        <v>60</v>
      </c>
      <c r="G349" s="115">
        <v>70</v>
      </c>
      <c r="H349" s="116">
        <v>2609</v>
      </c>
      <c r="I349" s="120">
        <v>2716</v>
      </c>
      <c r="J349" s="112">
        <v>2799</v>
      </c>
      <c r="K349" s="118">
        <f t="shared" si="5"/>
        <v>22.997316979685703</v>
      </c>
      <c r="L349" s="118">
        <f t="shared" si="5"/>
        <v>22.091310751104565</v>
      </c>
      <c r="M349" s="118">
        <f t="shared" si="5"/>
        <v>25.008931761343337</v>
      </c>
    </row>
    <row r="350" spans="1:13">
      <c r="A350" s="119">
        <v>3</v>
      </c>
      <c r="B350" s="119" t="s">
        <v>703</v>
      </c>
      <c r="C350" s="119" t="s">
        <v>1260</v>
      </c>
      <c r="D350" s="119" t="s">
        <v>1261</v>
      </c>
      <c r="E350" s="115">
        <v>60</v>
      </c>
      <c r="F350" s="115">
        <v>70</v>
      </c>
      <c r="G350" s="115">
        <v>80</v>
      </c>
      <c r="H350" s="116">
        <v>1973</v>
      </c>
      <c r="I350" s="120">
        <v>2078</v>
      </c>
      <c r="J350" s="112">
        <v>2047</v>
      </c>
      <c r="K350" s="118">
        <f t="shared" si="5"/>
        <v>30.410542321338063</v>
      </c>
      <c r="L350" s="118">
        <f t="shared" si="5"/>
        <v>33.686236766121269</v>
      </c>
      <c r="M350" s="118">
        <f t="shared" si="5"/>
        <v>39.081582804103562</v>
      </c>
    </row>
    <row r="351" spans="1:13">
      <c r="A351" s="119">
        <v>3</v>
      </c>
      <c r="B351" s="119" t="s">
        <v>704</v>
      </c>
      <c r="C351" s="119" t="s">
        <v>1262</v>
      </c>
      <c r="D351" s="119" t="s">
        <v>705</v>
      </c>
      <c r="E351" s="115">
        <v>50</v>
      </c>
      <c r="F351" s="115">
        <v>50</v>
      </c>
      <c r="G351" s="115">
        <v>50</v>
      </c>
      <c r="H351" s="116">
        <v>2191</v>
      </c>
      <c r="I351" s="120">
        <v>2235</v>
      </c>
      <c r="J351" s="112">
        <v>2299</v>
      </c>
      <c r="K351" s="118">
        <f t="shared" si="5"/>
        <v>22.820629849383842</v>
      </c>
      <c r="L351" s="118">
        <f t="shared" si="5"/>
        <v>22.371364653243848</v>
      </c>
      <c r="M351" s="118">
        <f t="shared" si="5"/>
        <v>21.74858634188778</v>
      </c>
    </row>
    <row r="352" spans="1:13">
      <c r="A352" s="119">
        <v>3</v>
      </c>
      <c r="B352" s="119" t="s">
        <v>706</v>
      </c>
      <c r="C352" s="119" t="s">
        <v>1263</v>
      </c>
      <c r="D352" s="119" t="s">
        <v>707</v>
      </c>
      <c r="E352" s="115">
        <v>0</v>
      </c>
      <c r="F352" s="115">
        <v>0</v>
      </c>
      <c r="G352" s="115">
        <v>40</v>
      </c>
      <c r="H352" s="116">
        <v>1222</v>
      </c>
      <c r="I352" s="120">
        <v>1308</v>
      </c>
      <c r="J352" s="112">
        <v>1324</v>
      </c>
      <c r="K352" s="118">
        <f t="shared" si="5"/>
        <v>0</v>
      </c>
      <c r="L352" s="118">
        <f t="shared" si="5"/>
        <v>0</v>
      </c>
      <c r="M352" s="118">
        <f t="shared" si="5"/>
        <v>30.211480362537767</v>
      </c>
    </row>
    <row r="353" spans="1:13">
      <c r="A353" s="119">
        <v>3</v>
      </c>
      <c r="B353" s="119" t="s">
        <v>708</v>
      </c>
      <c r="C353" s="119" t="s">
        <v>1264</v>
      </c>
      <c r="D353" s="119" t="s">
        <v>709</v>
      </c>
      <c r="E353" s="115">
        <v>0</v>
      </c>
      <c r="F353" s="115">
        <v>0</v>
      </c>
      <c r="G353" s="115">
        <v>0</v>
      </c>
      <c r="H353" s="116">
        <v>1047</v>
      </c>
      <c r="I353" s="120">
        <v>1093</v>
      </c>
      <c r="J353" s="112">
        <v>1001</v>
      </c>
      <c r="K353" s="118">
        <f t="shared" si="5"/>
        <v>0</v>
      </c>
      <c r="L353" s="118">
        <f t="shared" si="5"/>
        <v>0</v>
      </c>
      <c r="M353" s="118">
        <f t="shared" si="5"/>
        <v>0</v>
      </c>
    </row>
    <row r="354" spans="1:13">
      <c r="A354" s="119">
        <v>3</v>
      </c>
      <c r="B354" s="119" t="s">
        <v>746</v>
      </c>
      <c r="C354" s="119" t="s">
        <v>1265</v>
      </c>
      <c r="D354" s="119" t="s">
        <v>747</v>
      </c>
      <c r="E354" s="115">
        <v>0</v>
      </c>
      <c r="F354" s="115">
        <v>50</v>
      </c>
      <c r="G354" s="115">
        <v>50</v>
      </c>
      <c r="H354" s="116">
        <v>1234</v>
      </c>
      <c r="I354" s="120">
        <v>1282</v>
      </c>
      <c r="J354" s="112">
        <v>1222</v>
      </c>
      <c r="K354" s="118">
        <f t="shared" si="5"/>
        <v>0</v>
      </c>
      <c r="L354" s="118">
        <f t="shared" si="5"/>
        <v>39.001560062402497</v>
      </c>
      <c r="M354" s="118">
        <f t="shared" si="5"/>
        <v>40.916530278232408</v>
      </c>
    </row>
    <row r="355" spans="1:13">
      <c r="A355" s="119">
        <v>3</v>
      </c>
      <c r="B355" s="119" t="s">
        <v>710</v>
      </c>
      <c r="C355" s="119" t="s">
        <v>1266</v>
      </c>
      <c r="D355" s="119" t="s">
        <v>711</v>
      </c>
      <c r="E355" s="115">
        <v>0</v>
      </c>
      <c r="F355" s="115">
        <v>0</v>
      </c>
      <c r="G355" s="115">
        <v>0</v>
      </c>
      <c r="H355" s="116">
        <v>477</v>
      </c>
      <c r="I355" s="120">
        <v>506</v>
      </c>
      <c r="J355" s="112">
        <v>557</v>
      </c>
      <c r="K355" s="118">
        <f t="shared" si="5"/>
        <v>0</v>
      </c>
      <c r="L355" s="118">
        <f t="shared" si="5"/>
        <v>0</v>
      </c>
      <c r="M355" s="118">
        <f t="shared" si="5"/>
        <v>0</v>
      </c>
    </row>
    <row r="356" spans="1:13">
      <c r="A356" s="119">
        <v>3</v>
      </c>
      <c r="B356" s="119" t="s">
        <v>756</v>
      </c>
      <c r="C356" s="119" t="s">
        <v>1267</v>
      </c>
      <c r="D356" s="119" t="s">
        <v>757</v>
      </c>
      <c r="E356" s="115">
        <v>0</v>
      </c>
      <c r="F356" s="115">
        <v>0</v>
      </c>
      <c r="G356" s="115">
        <v>0</v>
      </c>
      <c r="H356" s="116">
        <v>1043</v>
      </c>
      <c r="I356" s="120">
        <v>1106</v>
      </c>
      <c r="J356" s="112">
        <v>1039</v>
      </c>
      <c r="K356" s="118">
        <f t="shared" si="5"/>
        <v>0</v>
      </c>
      <c r="L356" s="118">
        <f t="shared" si="5"/>
        <v>0</v>
      </c>
      <c r="M356" s="118">
        <f t="shared" si="5"/>
        <v>0</v>
      </c>
    </row>
    <row r="357" spans="1:13">
      <c r="A357" s="119">
        <v>3</v>
      </c>
      <c r="B357" s="119" t="s">
        <v>712</v>
      </c>
      <c r="C357" s="119" t="s">
        <v>1268</v>
      </c>
      <c r="D357" s="119" t="s">
        <v>713</v>
      </c>
      <c r="E357" s="115">
        <v>50</v>
      </c>
      <c r="F357" s="115">
        <v>40</v>
      </c>
      <c r="G357" s="115">
        <v>60</v>
      </c>
      <c r="H357" s="116">
        <v>1707</v>
      </c>
      <c r="I357" s="120">
        <v>1829</v>
      </c>
      <c r="J357" s="112">
        <v>1875</v>
      </c>
      <c r="K357" s="118">
        <f t="shared" si="5"/>
        <v>29.291154071470416</v>
      </c>
      <c r="L357" s="118">
        <f t="shared" si="5"/>
        <v>21.86987424822307</v>
      </c>
      <c r="M357" s="118">
        <f t="shared" si="5"/>
        <v>32</v>
      </c>
    </row>
    <row r="358" spans="1:13">
      <c r="A358" s="119">
        <v>3</v>
      </c>
      <c r="B358" s="119" t="s">
        <v>714</v>
      </c>
      <c r="C358" s="119" t="s">
        <v>1269</v>
      </c>
      <c r="D358" s="119" t="s">
        <v>1270</v>
      </c>
      <c r="E358" s="115">
        <v>0</v>
      </c>
      <c r="F358" s="115">
        <v>0</v>
      </c>
      <c r="G358" s="115">
        <v>0</v>
      </c>
      <c r="H358" s="116">
        <v>1660</v>
      </c>
      <c r="I358" s="120">
        <v>1687</v>
      </c>
      <c r="J358" s="112">
        <v>1551</v>
      </c>
      <c r="K358" s="118">
        <f t="shared" si="5"/>
        <v>0</v>
      </c>
      <c r="L358" s="118">
        <f t="shared" si="5"/>
        <v>0</v>
      </c>
      <c r="M358" s="118">
        <f t="shared" si="5"/>
        <v>0</v>
      </c>
    </row>
    <row r="359" spans="1:13">
      <c r="A359" s="119">
        <v>3</v>
      </c>
      <c r="B359" s="119" t="s">
        <v>715</v>
      </c>
      <c r="C359" s="119" t="s">
        <v>1271</v>
      </c>
      <c r="D359" s="119" t="s">
        <v>716</v>
      </c>
      <c r="E359" s="115">
        <v>0</v>
      </c>
      <c r="F359" s="115">
        <v>0</v>
      </c>
      <c r="G359" s="115">
        <v>0</v>
      </c>
      <c r="H359" s="116">
        <v>1319</v>
      </c>
      <c r="I359" s="120">
        <v>1307</v>
      </c>
      <c r="J359" s="112">
        <v>1438</v>
      </c>
      <c r="K359" s="118">
        <f t="shared" si="5"/>
        <v>0</v>
      </c>
      <c r="L359" s="118">
        <f t="shared" si="5"/>
        <v>0</v>
      </c>
      <c r="M359" s="118">
        <f t="shared" si="5"/>
        <v>0</v>
      </c>
    </row>
    <row r="360" spans="1:13">
      <c r="A360" s="119">
        <v>3</v>
      </c>
      <c r="B360" s="119" t="s">
        <v>800</v>
      </c>
      <c r="C360" s="119" t="s">
        <v>1272</v>
      </c>
      <c r="D360" s="119" t="s">
        <v>717</v>
      </c>
      <c r="E360" s="115">
        <v>0</v>
      </c>
      <c r="F360" s="115">
        <v>30</v>
      </c>
      <c r="G360" s="115">
        <v>50</v>
      </c>
      <c r="H360" s="116">
        <v>950</v>
      </c>
      <c r="I360" s="120">
        <v>973</v>
      </c>
      <c r="J360" s="112">
        <v>1010</v>
      </c>
      <c r="K360" s="118">
        <f t="shared" si="5"/>
        <v>0</v>
      </c>
      <c r="L360" s="118">
        <f t="shared" si="5"/>
        <v>30.832476875642346</v>
      </c>
      <c r="M360" s="118">
        <f t="shared" si="5"/>
        <v>49.504950495049506</v>
      </c>
    </row>
    <row r="361" spans="1:13">
      <c r="A361" s="119">
        <v>3</v>
      </c>
      <c r="B361" s="119" t="s">
        <v>718</v>
      </c>
      <c r="C361" s="119" t="s">
        <v>1273</v>
      </c>
      <c r="D361" s="119" t="s">
        <v>719</v>
      </c>
      <c r="E361" s="115">
        <v>30</v>
      </c>
      <c r="F361" s="115">
        <v>0</v>
      </c>
      <c r="G361" s="115">
        <v>40</v>
      </c>
      <c r="H361" s="116">
        <v>966</v>
      </c>
      <c r="I361" s="120">
        <v>1037</v>
      </c>
      <c r="J361" s="112">
        <v>1025</v>
      </c>
      <c r="K361" s="118">
        <f t="shared" si="5"/>
        <v>31.055900621118013</v>
      </c>
      <c r="L361" s="118">
        <f t="shared" si="5"/>
        <v>0</v>
      </c>
      <c r="M361" s="118">
        <f t="shared" si="5"/>
        <v>39.024390243902438</v>
      </c>
    </row>
    <row r="362" spans="1:13">
      <c r="A362" s="119">
        <v>3</v>
      </c>
      <c r="B362" s="119" t="s">
        <v>720</v>
      </c>
      <c r="C362" s="119" t="s">
        <v>1274</v>
      </c>
      <c r="D362" s="119" t="s">
        <v>721</v>
      </c>
      <c r="E362" s="115">
        <v>0</v>
      </c>
      <c r="F362" s="115">
        <v>0</v>
      </c>
      <c r="G362" s="115">
        <v>40</v>
      </c>
      <c r="H362" s="116">
        <v>825</v>
      </c>
      <c r="I362" s="120">
        <v>863</v>
      </c>
      <c r="J362" s="112">
        <v>885</v>
      </c>
      <c r="K362" s="118">
        <f t="shared" si="5"/>
        <v>0</v>
      </c>
      <c r="L362" s="118">
        <f t="shared" si="5"/>
        <v>0</v>
      </c>
      <c r="M362" s="118">
        <f t="shared" si="5"/>
        <v>45.197740112994353</v>
      </c>
    </row>
    <row r="363" spans="1:13">
      <c r="A363" s="119">
        <v>3</v>
      </c>
      <c r="B363" s="119" t="s">
        <v>722</v>
      </c>
      <c r="C363" s="119" t="s">
        <v>1275</v>
      </c>
      <c r="D363" s="119" t="s">
        <v>1276</v>
      </c>
      <c r="E363" s="115">
        <v>200</v>
      </c>
      <c r="F363" s="115">
        <v>200</v>
      </c>
      <c r="G363" s="115">
        <v>220</v>
      </c>
      <c r="H363" s="116">
        <v>4232</v>
      </c>
      <c r="I363" s="120">
        <v>4265</v>
      </c>
      <c r="J363" s="112">
        <v>4254</v>
      </c>
      <c r="K363" s="118">
        <f t="shared" si="5"/>
        <v>47.258979206049148</v>
      </c>
      <c r="L363" s="118">
        <f t="shared" si="5"/>
        <v>46.893317702227435</v>
      </c>
      <c r="M363" s="118">
        <f t="shared" si="5"/>
        <v>51.716031969910674</v>
      </c>
    </row>
    <row r="364" spans="1:13">
      <c r="A364" s="119">
        <v>3</v>
      </c>
      <c r="B364" s="119" t="s">
        <v>724</v>
      </c>
      <c r="C364" s="119" t="s">
        <v>1277</v>
      </c>
      <c r="D364" s="119" t="s">
        <v>725</v>
      </c>
      <c r="E364" s="115">
        <v>0</v>
      </c>
      <c r="F364" s="115">
        <v>0</v>
      </c>
      <c r="G364" s="115">
        <v>0</v>
      </c>
      <c r="H364" s="116">
        <v>1548</v>
      </c>
      <c r="I364" s="120">
        <v>1576</v>
      </c>
      <c r="J364" s="112">
        <v>1582</v>
      </c>
      <c r="K364" s="118">
        <f t="shared" si="5"/>
        <v>0</v>
      </c>
      <c r="L364" s="118">
        <f t="shared" si="5"/>
        <v>0</v>
      </c>
      <c r="M364" s="118">
        <f t="shared" si="5"/>
        <v>0</v>
      </c>
    </row>
    <row r="365" spans="1:13">
      <c r="A365" s="119">
        <v>3</v>
      </c>
      <c r="B365" s="119" t="s">
        <v>726</v>
      </c>
      <c r="C365" s="119" t="s">
        <v>1278</v>
      </c>
      <c r="D365" s="119" t="s">
        <v>727</v>
      </c>
      <c r="E365" s="115">
        <v>70</v>
      </c>
      <c r="F365" s="115">
        <v>50</v>
      </c>
      <c r="G365" s="115">
        <v>60</v>
      </c>
      <c r="H365" s="116">
        <v>3759</v>
      </c>
      <c r="I365" s="120">
        <v>3832</v>
      </c>
      <c r="J365" s="112">
        <v>3845</v>
      </c>
      <c r="K365" s="118">
        <f t="shared" si="5"/>
        <v>18.6219739292365</v>
      </c>
      <c r="L365" s="118">
        <f t="shared" si="5"/>
        <v>13.048016701461378</v>
      </c>
      <c r="M365" s="118">
        <f t="shared" si="5"/>
        <v>15.604681404421326</v>
      </c>
    </row>
    <row r="366" spans="1:13">
      <c r="A366" s="119">
        <v>3</v>
      </c>
      <c r="B366" s="119" t="s">
        <v>801</v>
      </c>
      <c r="C366" s="119" t="s">
        <v>1279</v>
      </c>
      <c r="D366" s="119" t="s">
        <v>1280</v>
      </c>
      <c r="E366" s="115">
        <v>50</v>
      </c>
      <c r="F366" s="115">
        <v>50</v>
      </c>
      <c r="G366" s="115">
        <v>80</v>
      </c>
      <c r="H366" s="116">
        <v>6403</v>
      </c>
      <c r="I366" s="120">
        <v>6499</v>
      </c>
      <c r="J366" s="112">
        <v>6305</v>
      </c>
      <c r="K366" s="118">
        <f t="shared" si="5"/>
        <v>7.8088396064344838</v>
      </c>
      <c r="L366" s="118">
        <f t="shared" si="5"/>
        <v>7.693491306354824</v>
      </c>
      <c r="M366" s="118">
        <f t="shared" si="5"/>
        <v>12.688342585249801</v>
      </c>
    </row>
    <row r="367" spans="1:13">
      <c r="A367" s="119">
        <v>3</v>
      </c>
      <c r="B367" s="119" t="s">
        <v>728</v>
      </c>
      <c r="C367" s="119" t="s">
        <v>1281</v>
      </c>
      <c r="D367" s="119" t="s">
        <v>729</v>
      </c>
      <c r="E367" s="115">
        <v>0</v>
      </c>
      <c r="F367" s="115">
        <v>0</v>
      </c>
      <c r="G367" s="115">
        <v>0</v>
      </c>
      <c r="H367" s="116">
        <v>2440</v>
      </c>
      <c r="I367" s="120">
        <v>2238</v>
      </c>
      <c r="J367" s="112">
        <v>2352</v>
      </c>
      <c r="K367" s="118">
        <f t="shared" si="5"/>
        <v>0</v>
      </c>
      <c r="L367" s="118">
        <f t="shared" si="5"/>
        <v>0</v>
      </c>
      <c r="M367" s="118">
        <f t="shared" si="5"/>
        <v>0</v>
      </c>
    </row>
    <row r="368" spans="1:13">
      <c r="A368" s="119">
        <v>3</v>
      </c>
      <c r="B368" s="119" t="s">
        <v>730</v>
      </c>
      <c r="C368" s="119" t="s">
        <v>1282</v>
      </c>
      <c r="D368" s="119" t="s">
        <v>731</v>
      </c>
      <c r="E368" s="115">
        <v>0</v>
      </c>
      <c r="F368" s="115">
        <v>0</v>
      </c>
      <c r="G368" s="115">
        <v>0</v>
      </c>
      <c r="H368" s="116">
        <v>1013</v>
      </c>
      <c r="I368" s="120">
        <v>956</v>
      </c>
      <c r="J368" s="112">
        <v>965</v>
      </c>
      <c r="K368" s="118">
        <f t="shared" si="5"/>
        <v>0</v>
      </c>
      <c r="L368" s="118">
        <f t="shared" si="5"/>
        <v>0</v>
      </c>
      <c r="M368" s="118">
        <f t="shared" si="5"/>
        <v>0</v>
      </c>
    </row>
    <row r="369" spans="1:13">
      <c r="A369" s="119">
        <v>3</v>
      </c>
      <c r="B369" s="119" t="s">
        <v>732</v>
      </c>
      <c r="C369" s="119" t="s">
        <v>1283</v>
      </c>
      <c r="D369" s="119" t="s">
        <v>733</v>
      </c>
      <c r="E369" s="115">
        <v>0</v>
      </c>
      <c r="F369" s="115">
        <v>0</v>
      </c>
      <c r="G369" s="115">
        <v>0</v>
      </c>
      <c r="H369" s="116">
        <v>782</v>
      </c>
      <c r="I369" s="120">
        <v>823</v>
      </c>
      <c r="J369" s="112">
        <v>818</v>
      </c>
      <c r="K369" s="118">
        <f t="shared" si="5"/>
        <v>0</v>
      </c>
      <c r="L369" s="118">
        <f t="shared" si="5"/>
        <v>0</v>
      </c>
      <c r="M369" s="118">
        <f t="shared" si="5"/>
        <v>0</v>
      </c>
    </row>
    <row r="370" spans="1:13">
      <c r="A370" s="119">
        <v>3</v>
      </c>
      <c r="B370" s="119" t="s">
        <v>734</v>
      </c>
      <c r="C370" s="119" t="s">
        <v>1284</v>
      </c>
      <c r="D370" s="119" t="s">
        <v>735</v>
      </c>
      <c r="E370" s="115">
        <v>0</v>
      </c>
      <c r="F370" s="115">
        <v>0</v>
      </c>
      <c r="G370" s="115">
        <v>0</v>
      </c>
      <c r="H370" s="116">
        <v>983</v>
      </c>
      <c r="I370" s="120">
        <v>995</v>
      </c>
      <c r="J370" s="112">
        <v>939</v>
      </c>
      <c r="K370" s="118">
        <f t="shared" si="5"/>
        <v>0</v>
      </c>
      <c r="L370" s="118">
        <f t="shared" si="5"/>
        <v>0</v>
      </c>
      <c r="M370" s="118">
        <f t="shared" si="5"/>
        <v>0</v>
      </c>
    </row>
    <row r="371" spans="1:13">
      <c r="A371" s="119">
        <v>3</v>
      </c>
      <c r="B371" s="119" t="s">
        <v>736</v>
      </c>
      <c r="C371" s="119" t="s">
        <v>1285</v>
      </c>
      <c r="D371" s="119" t="s">
        <v>737</v>
      </c>
      <c r="E371" s="115">
        <v>0</v>
      </c>
      <c r="F371" s="115">
        <v>0</v>
      </c>
      <c r="G371" s="115">
        <v>0</v>
      </c>
      <c r="H371" s="116">
        <v>1535</v>
      </c>
      <c r="I371" s="120">
        <v>1538</v>
      </c>
      <c r="J371" s="112">
        <v>1596</v>
      </c>
      <c r="K371" s="118">
        <f t="shared" si="5"/>
        <v>0</v>
      </c>
      <c r="L371" s="118">
        <f t="shared" si="5"/>
        <v>0</v>
      </c>
      <c r="M371" s="118">
        <f t="shared" si="5"/>
        <v>0</v>
      </c>
    </row>
    <row r="372" spans="1:13">
      <c r="A372" s="119">
        <v>3</v>
      </c>
      <c r="B372" s="119" t="s">
        <v>738</v>
      </c>
      <c r="C372" s="119" t="s">
        <v>1286</v>
      </c>
      <c r="D372" s="119" t="s">
        <v>739</v>
      </c>
      <c r="E372" s="115">
        <v>0</v>
      </c>
      <c r="F372" s="115">
        <v>0</v>
      </c>
      <c r="G372" s="115">
        <v>0</v>
      </c>
      <c r="H372" s="116">
        <v>3381</v>
      </c>
      <c r="I372" s="120">
        <v>3369</v>
      </c>
      <c r="J372" s="112">
        <v>3448</v>
      </c>
      <c r="K372" s="118">
        <f t="shared" si="5"/>
        <v>0</v>
      </c>
      <c r="L372" s="118">
        <f t="shared" si="5"/>
        <v>0</v>
      </c>
      <c r="M372" s="118">
        <f t="shared" si="5"/>
        <v>0</v>
      </c>
    </row>
    <row r="373" spans="1:13">
      <c r="A373" s="119">
        <v>3</v>
      </c>
      <c r="B373" s="119" t="s">
        <v>740</v>
      </c>
      <c r="C373" s="119" t="s">
        <v>1287</v>
      </c>
      <c r="D373" s="119" t="s">
        <v>741</v>
      </c>
      <c r="E373" s="115">
        <v>0</v>
      </c>
      <c r="F373" s="115">
        <v>0</v>
      </c>
      <c r="G373" s="115">
        <v>0</v>
      </c>
      <c r="H373" s="116">
        <v>209</v>
      </c>
      <c r="I373" s="120">
        <v>216</v>
      </c>
      <c r="J373" s="112">
        <v>242</v>
      </c>
      <c r="K373" s="118">
        <f t="shared" si="5"/>
        <v>0</v>
      </c>
      <c r="L373" s="118">
        <f t="shared" si="5"/>
        <v>0</v>
      </c>
      <c r="M373" s="118">
        <f t="shared" si="5"/>
        <v>0</v>
      </c>
    </row>
    <row r="374" spans="1:13">
      <c r="A374" s="119">
        <v>3</v>
      </c>
      <c r="B374" s="119" t="s">
        <v>742</v>
      </c>
      <c r="C374" s="119" t="s">
        <v>1288</v>
      </c>
      <c r="D374" s="119" t="s">
        <v>743</v>
      </c>
      <c r="E374" s="115">
        <v>60</v>
      </c>
      <c r="F374" s="115">
        <v>50</v>
      </c>
      <c r="G374" s="115">
        <v>60</v>
      </c>
      <c r="H374" s="116">
        <v>1496</v>
      </c>
      <c r="I374" s="120">
        <v>1629</v>
      </c>
      <c r="J374" s="112">
        <v>1603</v>
      </c>
      <c r="K374" s="118">
        <f t="shared" si="5"/>
        <v>40.106951871657756</v>
      </c>
      <c r="L374" s="118">
        <f t="shared" si="5"/>
        <v>30.693677102516883</v>
      </c>
      <c r="M374" s="118">
        <f t="shared" si="5"/>
        <v>37.429819089207733</v>
      </c>
    </row>
    <row r="375" spans="1:13">
      <c r="A375" s="119">
        <v>3</v>
      </c>
      <c r="B375" s="119" t="s">
        <v>744</v>
      </c>
      <c r="C375" s="119" t="s">
        <v>1289</v>
      </c>
      <c r="D375" s="119" t="s">
        <v>745</v>
      </c>
      <c r="E375" s="115">
        <v>0</v>
      </c>
      <c r="F375" s="115">
        <v>0</v>
      </c>
      <c r="G375" s="115">
        <v>0</v>
      </c>
      <c r="H375" s="116">
        <v>1838</v>
      </c>
      <c r="I375" s="120">
        <v>1934</v>
      </c>
      <c r="J375" s="112">
        <v>1875</v>
      </c>
      <c r="K375" s="118">
        <f t="shared" si="5"/>
        <v>0</v>
      </c>
      <c r="L375" s="118">
        <f t="shared" si="5"/>
        <v>0</v>
      </c>
      <c r="M375" s="118">
        <f t="shared" si="5"/>
        <v>0</v>
      </c>
    </row>
    <row r="376" spans="1:13">
      <c r="A376" s="119">
        <v>3</v>
      </c>
      <c r="B376" s="119" t="s">
        <v>748</v>
      </c>
      <c r="C376" s="119" t="s">
        <v>1290</v>
      </c>
      <c r="D376" s="119" t="s">
        <v>749</v>
      </c>
      <c r="E376" s="115">
        <v>0</v>
      </c>
      <c r="F376" s="115">
        <v>0</v>
      </c>
      <c r="G376" s="115">
        <v>0</v>
      </c>
      <c r="H376" s="116">
        <v>231</v>
      </c>
      <c r="I376" s="120">
        <v>203</v>
      </c>
      <c r="J376" s="112">
        <v>203</v>
      </c>
      <c r="K376" s="118">
        <f t="shared" si="5"/>
        <v>0</v>
      </c>
      <c r="L376" s="118">
        <f t="shared" si="5"/>
        <v>0</v>
      </c>
      <c r="M376" s="118">
        <f t="shared" si="5"/>
        <v>0</v>
      </c>
    </row>
    <row r="377" spans="1:13">
      <c r="A377" s="119">
        <v>3</v>
      </c>
      <c r="B377" s="119" t="s">
        <v>750</v>
      </c>
      <c r="C377" s="119" t="s">
        <v>1291</v>
      </c>
      <c r="D377" s="119" t="s">
        <v>751</v>
      </c>
      <c r="E377" s="115">
        <v>30</v>
      </c>
      <c r="F377" s="115">
        <v>40</v>
      </c>
      <c r="G377" s="115">
        <v>0</v>
      </c>
      <c r="H377" s="116">
        <v>1412</v>
      </c>
      <c r="I377" s="120">
        <v>1386</v>
      </c>
      <c r="J377" s="112">
        <v>1441</v>
      </c>
      <c r="K377" s="118">
        <f t="shared" si="5"/>
        <v>21.246458923512748</v>
      </c>
      <c r="L377" s="118">
        <f t="shared" si="5"/>
        <v>28.860028860028859</v>
      </c>
      <c r="M377" s="118">
        <f t="shared" si="5"/>
        <v>0</v>
      </c>
    </row>
    <row r="378" spans="1:13">
      <c r="A378" s="119">
        <v>3</v>
      </c>
      <c r="B378" s="119" t="s">
        <v>752</v>
      </c>
      <c r="C378" s="119" t="s">
        <v>1292</v>
      </c>
      <c r="D378" s="119" t="s">
        <v>753</v>
      </c>
      <c r="E378" s="115">
        <v>0</v>
      </c>
      <c r="F378" s="115">
        <v>50</v>
      </c>
      <c r="G378" s="115">
        <v>30</v>
      </c>
      <c r="H378" s="116">
        <v>3214</v>
      </c>
      <c r="I378" s="120">
        <v>3439</v>
      </c>
      <c r="J378" s="112">
        <v>3329</v>
      </c>
      <c r="K378" s="118">
        <f t="shared" si="5"/>
        <v>0</v>
      </c>
      <c r="L378" s="118">
        <f t="shared" si="5"/>
        <v>14.539110206455364</v>
      </c>
      <c r="M378" s="118">
        <f t="shared" si="5"/>
        <v>9.0117152297987388</v>
      </c>
    </row>
    <row r="379" spans="1:13">
      <c r="A379" s="119">
        <v>3</v>
      </c>
      <c r="B379" s="119" t="s">
        <v>754</v>
      </c>
      <c r="C379" s="119" t="s">
        <v>1293</v>
      </c>
      <c r="D379" s="119" t="s">
        <v>755</v>
      </c>
      <c r="E379" s="115">
        <v>0</v>
      </c>
      <c r="F379" s="115">
        <v>30</v>
      </c>
      <c r="G379" s="115">
        <v>0</v>
      </c>
      <c r="H379" s="116">
        <v>782</v>
      </c>
      <c r="I379" s="120">
        <v>879</v>
      </c>
      <c r="J379" s="112">
        <v>860</v>
      </c>
      <c r="K379" s="118">
        <f t="shared" si="5"/>
        <v>0</v>
      </c>
      <c r="L379" s="118">
        <f t="shared" si="5"/>
        <v>34.129692832764505</v>
      </c>
      <c r="M379" s="118">
        <f t="shared" si="5"/>
        <v>0</v>
      </c>
    </row>
    <row r="380" spans="1:13">
      <c r="A380" s="119">
        <v>3</v>
      </c>
      <c r="B380" s="119" t="s">
        <v>758</v>
      </c>
      <c r="C380" s="119" t="s">
        <v>1294</v>
      </c>
      <c r="D380" s="119" t="s">
        <v>759</v>
      </c>
      <c r="E380" s="115">
        <v>0</v>
      </c>
      <c r="F380" s="115">
        <v>0</v>
      </c>
      <c r="G380" s="115">
        <v>0</v>
      </c>
      <c r="H380" s="116">
        <v>1424</v>
      </c>
      <c r="I380" s="120">
        <v>1466</v>
      </c>
      <c r="J380" s="112">
        <v>1434</v>
      </c>
      <c r="K380" s="118">
        <f t="shared" si="5"/>
        <v>0</v>
      </c>
      <c r="L380" s="118">
        <f t="shared" si="5"/>
        <v>0</v>
      </c>
      <c r="M380" s="118">
        <f t="shared" si="5"/>
        <v>0</v>
      </c>
    </row>
    <row r="381" spans="1:13">
      <c r="A381" s="119">
        <v>3</v>
      </c>
      <c r="B381" s="119" t="s">
        <v>723</v>
      </c>
      <c r="C381" s="119" t="s">
        <v>1295</v>
      </c>
      <c r="D381" s="119" t="s">
        <v>784</v>
      </c>
      <c r="E381" s="115">
        <v>0</v>
      </c>
      <c r="F381" s="115">
        <v>0</v>
      </c>
      <c r="G381" s="115">
        <v>0</v>
      </c>
      <c r="H381" s="116">
        <v>365</v>
      </c>
      <c r="I381" s="120">
        <v>390</v>
      </c>
      <c r="J381" s="112">
        <v>336</v>
      </c>
      <c r="K381" s="118">
        <f t="shared" si="5"/>
        <v>0</v>
      </c>
      <c r="L381" s="118">
        <f t="shared" si="5"/>
        <v>0</v>
      </c>
      <c r="M381" s="118">
        <f t="shared" si="5"/>
        <v>0</v>
      </c>
    </row>
    <row r="382" spans="1:13">
      <c r="A382" s="119">
        <v>4</v>
      </c>
      <c r="B382" s="119" t="s">
        <v>821</v>
      </c>
      <c r="C382" s="119" t="s">
        <v>1296</v>
      </c>
      <c r="D382" s="119" t="s">
        <v>760</v>
      </c>
      <c r="E382" s="115">
        <v>0</v>
      </c>
      <c r="F382" s="115">
        <v>0</v>
      </c>
      <c r="G382" s="115">
        <v>0</v>
      </c>
      <c r="H382" s="116">
        <v>369</v>
      </c>
      <c r="I382" s="120">
        <v>408</v>
      </c>
      <c r="J382" s="112">
        <v>416</v>
      </c>
      <c r="K382" s="118">
        <f t="shared" si="5"/>
        <v>0</v>
      </c>
      <c r="L382" s="118">
        <f t="shared" si="5"/>
        <v>0</v>
      </c>
      <c r="M382" s="118">
        <f t="shared" si="5"/>
        <v>0</v>
      </c>
    </row>
    <row r="383" spans="1:13">
      <c r="A383" s="119">
        <v>4</v>
      </c>
      <c r="B383" s="119" t="s">
        <v>825</v>
      </c>
      <c r="C383" s="119" t="s">
        <v>1297</v>
      </c>
      <c r="D383" s="119" t="s">
        <v>761</v>
      </c>
      <c r="E383" s="115">
        <v>0</v>
      </c>
      <c r="F383" s="115">
        <v>0</v>
      </c>
      <c r="G383" s="115">
        <v>0</v>
      </c>
      <c r="H383" s="116">
        <v>661</v>
      </c>
      <c r="I383" s="120">
        <v>692</v>
      </c>
      <c r="J383" s="112">
        <v>698</v>
      </c>
      <c r="K383" s="118">
        <f t="shared" si="5"/>
        <v>0</v>
      </c>
      <c r="L383" s="118">
        <f t="shared" si="5"/>
        <v>0</v>
      </c>
      <c r="M383" s="118">
        <f t="shared" si="5"/>
        <v>0</v>
      </c>
    </row>
    <row r="384" spans="1:13">
      <c r="A384" s="119">
        <v>4</v>
      </c>
      <c r="B384" s="119" t="s">
        <v>816</v>
      </c>
      <c r="C384" s="119" t="s">
        <v>1298</v>
      </c>
      <c r="D384" s="119" t="s">
        <v>762</v>
      </c>
      <c r="E384" s="115">
        <v>0</v>
      </c>
      <c r="F384" s="115">
        <v>0</v>
      </c>
      <c r="G384" s="115">
        <v>0</v>
      </c>
      <c r="H384" s="116">
        <v>439</v>
      </c>
      <c r="I384" s="120">
        <v>473</v>
      </c>
      <c r="J384" s="112">
        <v>478</v>
      </c>
      <c r="K384" s="118">
        <f t="shared" si="5"/>
        <v>0</v>
      </c>
      <c r="L384" s="118">
        <f t="shared" si="5"/>
        <v>0</v>
      </c>
      <c r="M384" s="118">
        <f t="shared" si="5"/>
        <v>0</v>
      </c>
    </row>
    <row r="385" spans="1:13">
      <c r="A385" s="119">
        <v>4</v>
      </c>
      <c r="B385" s="119" t="s">
        <v>808</v>
      </c>
      <c r="C385" s="119" t="s">
        <v>1299</v>
      </c>
      <c r="D385" s="119" t="s">
        <v>763</v>
      </c>
      <c r="E385" s="115">
        <v>0</v>
      </c>
      <c r="F385" s="115">
        <v>0</v>
      </c>
      <c r="G385" s="115">
        <v>0</v>
      </c>
      <c r="H385" s="116">
        <v>532</v>
      </c>
      <c r="I385" s="120">
        <v>558</v>
      </c>
      <c r="J385" s="112">
        <v>629</v>
      </c>
      <c r="K385" s="118">
        <f t="shared" si="5"/>
        <v>0</v>
      </c>
      <c r="L385" s="118">
        <f t="shared" si="5"/>
        <v>0</v>
      </c>
      <c r="M385" s="118">
        <f t="shared" si="5"/>
        <v>0</v>
      </c>
    </row>
    <row r="386" spans="1:13">
      <c r="A386" s="119">
        <v>4</v>
      </c>
      <c r="B386" s="119" t="s">
        <v>805</v>
      </c>
      <c r="C386" s="119" t="s">
        <v>1300</v>
      </c>
      <c r="D386" s="119" t="s">
        <v>764</v>
      </c>
      <c r="E386" s="115">
        <v>0</v>
      </c>
      <c r="F386" s="115">
        <v>0</v>
      </c>
      <c r="G386" s="115">
        <v>0</v>
      </c>
      <c r="H386" s="116">
        <v>230</v>
      </c>
      <c r="I386" s="120">
        <v>194</v>
      </c>
      <c r="J386" s="112">
        <v>243</v>
      </c>
      <c r="K386" s="118">
        <f t="shared" si="5"/>
        <v>0</v>
      </c>
      <c r="L386" s="118">
        <f t="shared" si="5"/>
        <v>0</v>
      </c>
      <c r="M386" s="118">
        <f t="shared" si="5"/>
        <v>0</v>
      </c>
    </row>
    <row r="387" spans="1:13">
      <c r="A387" s="119">
        <v>4</v>
      </c>
      <c r="B387" s="119" t="s">
        <v>818</v>
      </c>
      <c r="C387" s="119" t="s">
        <v>1301</v>
      </c>
      <c r="D387" s="119" t="s">
        <v>765</v>
      </c>
      <c r="E387" s="115">
        <v>0</v>
      </c>
      <c r="F387" s="115">
        <v>0</v>
      </c>
      <c r="G387" s="115">
        <v>0</v>
      </c>
      <c r="H387" s="116">
        <v>327</v>
      </c>
      <c r="I387" s="120">
        <v>331</v>
      </c>
      <c r="J387" s="112">
        <v>373</v>
      </c>
      <c r="K387" s="118">
        <f t="shared" ref="K387:M407" si="6">E387/H387*1000</f>
        <v>0</v>
      </c>
      <c r="L387" s="118">
        <f t="shared" si="6"/>
        <v>0</v>
      </c>
      <c r="M387" s="118">
        <f t="shared" si="6"/>
        <v>0</v>
      </c>
    </row>
    <row r="388" spans="1:13">
      <c r="A388" s="119">
        <v>4</v>
      </c>
      <c r="B388" s="119" t="s">
        <v>827</v>
      </c>
      <c r="C388" s="119" t="s">
        <v>1302</v>
      </c>
      <c r="D388" s="119" t="s">
        <v>766</v>
      </c>
      <c r="E388" s="115">
        <v>50</v>
      </c>
      <c r="F388" s="115">
        <v>50</v>
      </c>
      <c r="G388" s="115">
        <v>40</v>
      </c>
      <c r="H388" s="116">
        <v>2593</v>
      </c>
      <c r="I388" s="120">
        <v>2777</v>
      </c>
      <c r="J388" s="112">
        <v>2631</v>
      </c>
      <c r="K388" s="118">
        <f t="shared" si="6"/>
        <v>19.282684149633631</v>
      </c>
      <c r="L388" s="118">
        <f t="shared" si="6"/>
        <v>18.005041411595247</v>
      </c>
      <c r="M388" s="118">
        <f t="shared" si="6"/>
        <v>15.203344735841885</v>
      </c>
    </row>
    <row r="389" spans="1:13">
      <c r="A389" s="119">
        <v>4</v>
      </c>
      <c r="B389" s="119" t="s">
        <v>823</v>
      </c>
      <c r="C389" s="119" t="s">
        <v>1303</v>
      </c>
      <c r="D389" s="119" t="s">
        <v>767</v>
      </c>
      <c r="E389" s="115">
        <v>0</v>
      </c>
      <c r="F389" s="115">
        <v>0</v>
      </c>
      <c r="G389" s="115">
        <v>0</v>
      </c>
      <c r="H389" s="116">
        <v>357</v>
      </c>
      <c r="I389" s="120">
        <v>327</v>
      </c>
      <c r="J389" s="112">
        <v>335</v>
      </c>
      <c r="K389" s="118">
        <f t="shared" si="6"/>
        <v>0</v>
      </c>
      <c r="L389" s="118">
        <f t="shared" si="6"/>
        <v>0</v>
      </c>
      <c r="M389" s="118">
        <f t="shared" si="6"/>
        <v>0</v>
      </c>
    </row>
    <row r="390" spans="1:13">
      <c r="A390" s="119">
        <v>4</v>
      </c>
      <c r="B390" s="119" t="s">
        <v>826</v>
      </c>
      <c r="C390" s="119" t="s">
        <v>1304</v>
      </c>
      <c r="D390" s="119" t="s">
        <v>768</v>
      </c>
      <c r="E390" s="115">
        <v>0</v>
      </c>
      <c r="F390" s="115">
        <v>0</v>
      </c>
      <c r="G390" s="115">
        <v>0</v>
      </c>
      <c r="H390" s="116">
        <v>637</v>
      </c>
      <c r="I390" s="120">
        <v>606</v>
      </c>
      <c r="J390" s="112">
        <v>651</v>
      </c>
      <c r="K390" s="118">
        <f t="shared" si="6"/>
        <v>0</v>
      </c>
      <c r="L390" s="118">
        <f t="shared" si="6"/>
        <v>0</v>
      </c>
      <c r="M390" s="118">
        <f t="shared" si="6"/>
        <v>0</v>
      </c>
    </row>
    <row r="391" spans="1:13">
      <c r="A391" s="119">
        <v>4</v>
      </c>
      <c r="B391" s="119" t="s">
        <v>804</v>
      </c>
      <c r="C391" s="119" t="s">
        <v>1305</v>
      </c>
      <c r="D391" s="119" t="s">
        <v>769</v>
      </c>
      <c r="E391" s="115">
        <v>0</v>
      </c>
      <c r="F391" s="115">
        <v>0</v>
      </c>
      <c r="G391" s="115">
        <v>0</v>
      </c>
      <c r="H391" s="116">
        <v>505</v>
      </c>
      <c r="I391" s="120">
        <v>519</v>
      </c>
      <c r="J391" s="112">
        <v>525</v>
      </c>
      <c r="K391" s="118">
        <f t="shared" si="6"/>
        <v>0</v>
      </c>
      <c r="L391" s="118">
        <f t="shared" si="6"/>
        <v>0</v>
      </c>
      <c r="M391" s="118">
        <f t="shared" si="6"/>
        <v>0</v>
      </c>
    </row>
    <row r="392" spans="1:13">
      <c r="A392" s="119">
        <v>4</v>
      </c>
      <c r="B392" s="119" t="s">
        <v>810</v>
      </c>
      <c r="C392" s="119" t="s">
        <v>1306</v>
      </c>
      <c r="D392" s="119" t="s">
        <v>770</v>
      </c>
      <c r="E392" s="115">
        <v>0</v>
      </c>
      <c r="F392" s="115">
        <v>0</v>
      </c>
      <c r="G392" s="115">
        <v>0</v>
      </c>
      <c r="H392" s="116">
        <v>234</v>
      </c>
      <c r="I392" s="120">
        <v>260</v>
      </c>
      <c r="J392" s="112">
        <v>266</v>
      </c>
      <c r="K392" s="118">
        <f t="shared" si="6"/>
        <v>0</v>
      </c>
      <c r="L392" s="118">
        <f t="shared" si="6"/>
        <v>0</v>
      </c>
      <c r="M392" s="118">
        <f t="shared" si="6"/>
        <v>0</v>
      </c>
    </row>
    <row r="393" spans="1:13">
      <c r="A393" s="119">
        <v>4</v>
      </c>
      <c r="B393" s="119" t="s">
        <v>815</v>
      </c>
      <c r="C393" s="119" t="s">
        <v>1307</v>
      </c>
      <c r="D393" s="119" t="s">
        <v>771</v>
      </c>
      <c r="E393" s="115">
        <v>0</v>
      </c>
      <c r="F393" s="115">
        <v>0</v>
      </c>
      <c r="G393" s="115">
        <v>0</v>
      </c>
      <c r="H393" s="116">
        <v>663</v>
      </c>
      <c r="I393" s="120">
        <v>692</v>
      </c>
      <c r="J393" s="112">
        <v>675</v>
      </c>
      <c r="K393" s="118">
        <f t="shared" si="6"/>
        <v>0</v>
      </c>
      <c r="L393" s="118">
        <f t="shared" si="6"/>
        <v>0</v>
      </c>
      <c r="M393" s="118">
        <f t="shared" si="6"/>
        <v>0</v>
      </c>
    </row>
    <row r="394" spans="1:13">
      <c r="A394" s="119">
        <v>4</v>
      </c>
      <c r="B394" s="119" t="s">
        <v>802</v>
      </c>
      <c r="C394" s="119" t="s">
        <v>1308</v>
      </c>
      <c r="D394" s="119" t="s">
        <v>793</v>
      </c>
      <c r="E394" s="115">
        <v>0</v>
      </c>
      <c r="F394" s="115">
        <v>0</v>
      </c>
      <c r="G394" s="115">
        <v>0</v>
      </c>
      <c r="H394" s="116">
        <v>744</v>
      </c>
      <c r="I394" s="120">
        <v>789</v>
      </c>
      <c r="J394" s="112">
        <v>801</v>
      </c>
      <c r="K394" s="118">
        <f t="shared" si="6"/>
        <v>0</v>
      </c>
      <c r="L394" s="118">
        <f t="shared" si="6"/>
        <v>0</v>
      </c>
      <c r="M394" s="118">
        <f t="shared" si="6"/>
        <v>0</v>
      </c>
    </row>
    <row r="395" spans="1:13">
      <c r="A395" s="119">
        <v>4</v>
      </c>
      <c r="B395" s="119" t="s">
        <v>819</v>
      </c>
      <c r="C395" s="119" t="s">
        <v>1309</v>
      </c>
      <c r="D395" s="119" t="s">
        <v>772</v>
      </c>
      <c r="E395" s="115">
        <v>0</v>
      </c>
      <c r="F395" s="115">
        <v>0</v>
      </c>
      <c r="G395" s="115">
        <v>0</v>
      </c>
      <c r="H395" s="116">
        <v>525</v>
      </c>
      <c r="I395" s="120">
        <v>545</v>
      </c>
      <c r="J395" s="112">
        <v>573</v>
      </c>
      <c r="K395" s="118">
        <f t="shared" si="6"/>
        <v>0</v>
      </c>
      <c r="L395" s="118">
        <f t="shared" si="6"/>
        <v>0</v>
      </c>
      <c r="M395" s="118">
        <f t="shared" si="6"/>
        <v>0</v>
      </c>
    </row>
    <row r="396" spans="1:13">
      <c r="A396" s="119">
        <v>4</v>
      </c>
      <c r="B396" s="119" t="s">
        <v>814</v>
      </c>
      <c r="C396" s="119" t="s">
        <v>1310</v>
      </c>
      <c r="D396" s="119" t="s">
        <v>773</v>
      </c>
      <c r="E396" s="115">
        <v>0</v>
      </c>
      <c r="F396" s="115">
        <v>0</v>
      </c>
      <c r="G396" s="115">
        <v>0</v>
      </c>
      <c r="H396" s="116">
        <v>406</v>
      </c>
      <c r="I396" s="120">
        <v>423</v>
      </c>
      <c r="J396" s="112">
        <v>403</v>
      </c>
      <c r="K396" s="118">
        <f t="shared" si="6"/>
        <v>0</v>
      </c>
      <c r="L396" s="118">
        <f t="shared" si="6"/>
        <v>0</v>
      </c>
      <c r="M396" s="118">
        <f t="shared" si="6"/>
        <v>0</v>
      </c>
    </row>
    <row r="397" spans="1:13">
      <c r="A397" s="119">
        <v>4</v>
      </c>
      <c r="B397" s="119" t="s">
        <v>813</v>
      </c>
      <c r="C397" s="119" t="s">
        <v>1311</v>
      </c>
      <c r="D397" s="119" t="s">
        <v>774</v>
      </c>
      <c r="E397" s="115">
        <v>0</v>
      </c>
      <c r="F397" s="115">
        <v>0</v>
      </c>
      <c r="G397" s="115">
        <v>0</v>
      </c>
      <c r="H397" s="116">
        <v>481</v>
      </c>
      <c r="I397" s="120">
        <v>510</v>
      </c>
      <c r="J397" s="112">
        <v>521</v>
      </c>
      <c r="K397" s="118">
        <f t="shared" si="6"/>
        <v>0</v>
      </c>
      <c r="L397" s="118">
        <f t="shared" si="6"/>
        <v>0</v>
      </c>
      <c r="M397" s="118">
        <f t="shared" si="6"/>
        <v>0</v>
      </c>
    </row>
    <row r="398" spans="1:13">
      <c r="A398" s="119">
        <v>4</v>
      </c>
      <c r="B398" s="119" t="s">
        <v>807</v>
      </c>
      <c r="C398" s="119" t="s">
        <v>1312</v>
      </c>
      <c r="D398" s="119" t="s">
        <v>775</v>
      </c>
      <c r="E398" s="115">
        <v>0</v>
      </c>
      <c r="F398" s="115">
        <v>0</v>
      </c>
      <c r="G398" s="115">
        <v>0</v>
      </c>
      <c r="H398" s="116">
        <v>264</v>
      </c>
      <c r="I398" s="120">
        <v>279</v>
      </c>
      <c r="J398" s="112">
        <v>270</v>
      </c>
      <c r="K398" s="118">
        <f t="shared" si="6"/>
        <v>0</v>
      </c>
      <c r="L398" s="118">
        <f t="shared" si="6"/>
        <v>0</v>
      </c>
      <c r="M398" s="118">
        <f t="shared" si="6"/>
        <v>0</v>
      </c>
    </row>
    <row r="399" spans="1:13">
      <c r="A399" s="119">
        <v>4</v>
      </c>
      <c r="B399" s="119" t="s">
        <v>803</v>
      </c>
      <c r="C399" s="119" t="s">
        <v>1313</v>
      </c>
      <c r="D399" s="119" t="s">
        <v>776</v>
      </c>
      <c r="E399" s="115">
        <v>0</v>
      </c>
      <c r="F399" s="115">
        <v>0</v>
      </c>
      <c r="G399" s="115">
        <v>0</v>
      </c>
      <c r="H399" s="116">
        <v>211</v>
      </c>
      <c r="I399" s="120">
        <v>238</v>
      </c>
      <c r="J399" s="112">
        <v>242</v>
      </c>
      <c r="K399" s="118">
        <f t="shared" si="6"/>
        <v>0</v>
      </c>
      <c r="L399" s="118">
        <f t="shared" si="6"/>
        <v>0</v>
      </c>
      <c r="M399" s="118">
        <f t="shared" si="6"/>
        <v>0</v>
      </c>
    </row>
    <row r="400" spans="1:13">
      <c r="A400" s="119">
        <v>4</v>
      </c>
      <c r="B400" s="119" t="s">
        <v>820</v>
      </c>
      <c r="C400" s="119" t="s">
        <v>1314</v>
      </c>
      <c r="D400" s="119" t="s">
        <v>777</v>
      </c>
      <c r="E400" s="115">
        <v>0</v>
      </c>
      <c r="F400" s="115">
        <v>0</v>
      </c>
      <c r="G400" s="115">
        <v>0</v>
      </c>
      <c r="H400" s="116">
        <v>880</v>
      </c>
      <c r="I400" s="120">
        <v>895</v>
      </c>
      <c r="J400" s="112">
        <v>899</v>
      </c>
      <c r="K400" s="118">
        <f t="shared" si="6"/>
        <v>0</v>
      </c>
      <c r="L400" s="118">
        <f t="shared" si="6"/>
        <v>0</v>
      </c>
      <c r="M400" s="118">
        <f t="shared" si="6"/>
        <v>0</v>
      </c>
    </row>
    <row r="401" spans="1:13">
      <c r="A401" s="119">
        <v>4</v>
      </c>
      <c r="B401" s="119" t="s">
        <v>809</v>
      </c>
      <c r="C401" s="119" t="s">
        <v>1315</v>
      </c>
      <c r="D401" s="119" t="s">
        <v>778</v>
      </c>
      <c r="E401" s="115">
        <v>0</v>
      </c>
      <c r="F401" s="115">
        <v>0</v>
      </c>
      <c r="G401" s="115">
        <v>0</v>
      </c>
      <c r="H401" s="116">
        <v>298</v>
      </c>
      <c r="I401" s="120">
        <v>254</v>
      </c>
      <c r="J401" s="112">
        <v>281</v>
      </c>
      <c r="K401" s="118">
        <f t="shared" si="6"/>
        <v>0</v>
      </c>
      <c r="L401" s="118">
        <f t="shared" si="6"/>
        <v>0</v>
      </c>
      <c r="M401" s="118">
        <f t="shared" si="6"/>
        <v>0</v>
      </c>
    </row>
    <row r="402" spans="1:13">
      <c r="A402" s="119">
        <v>4</v>
      </c>
      <c r="B402" s="119" t="s">
        <v>806</v>
      </c>
      <c r="C402" s="119" t="s">
        <v>1316</v>
      </c>
      <c r="D402" s="119" t="s">
        <v>779</v>
      </c>
      <c r="E402" s="115">
        <v>0</v>
      </c>
      <c r="F402" s="115">
        <v>0</v>
      </c>
      <c r="G402" s="115">
        <v>0</v>
      </c>
      <c r="H402" s="116">
        <v>159</v>
      </c>
      <c r="I402" s="120">
        <v>156</v>
      </c>
      <c r="J402" s="112">
        <v>163</v>
      </c>
      <c r="K402" s="118">
        <f t="shared" si="6"/>
        <v>0</v>
      </c>
      <c r="L402" s="118">
        <f t="shared" si="6"/>
        <v>0</v>
      </c>
      <c r="M402" s="118">
        <f t="shared" si="6"/>
        <v>0</v>
      </c>
    </row>
    <row r="403" spans="1:13">
      <c r="A403" s="119">
        <v>4</v>
      </c>
      <c r="B403" s="119" t="s">
        <v>817</v>
      </c>
      <c r="C403" s="119" t="s">
        <v>1317</v>
      </c>
      <c r="D403" s="119" t="s">
        <v>1318</v>
      </c>
      <c r="E403" s="115">
        <v>0</v>
      </c>
      <c r="F403" s="115">
        <v>0</v>
      </c>
      <c r="G403" s="115">
        <v>0</v>
      </c>
      <c r="H403" s="116">
        <v>643</v>
      </c>
      <c r="I403" s="120">
        <v>719</v>
      </c>
      <c r="J403" s="112">
        <v>713</v>
      </c>
      <c r="K403" s="118">
        <f t="shared" si="6"/>
        <v>0</v>
      </c>
      <c r="L403" s="118">
        <f t="shared" si="6"/>
        <v>0</v>
      </c>
      <c r="M403" s="118">
        <f t="shared" si="6"/>
        <v>0</v>
      </c>
    </row>
    <row r="404" spans="1:13">
      <c r="A404" s="119">
        <v>4</v>
      </c>
      <c r="B404" s="119" t="s">
        <v>822</v>
      </c>
      <c r="C404" s="119" t="s">
        <v>1319</v>
      </c>
      <c r="D404" s="119" t="s">
        <v>780</v>
      </c>
      <c r="E404" s="115">
        <v>0</v>
      </c>
      <c r="F404" s="115">
        <v>0</v>
      </c>
      <c r="G404" s="115">
        <v>0</v>
      </c>
      <c r="H404" s="116">
        <v>674</v>
      </c>
      <c r="I404" s="120">
        <v>724</v>
      </c>
      <c r="J404" s="112">
        <v>719</v>
      </c>
      <c r="K404" s="118">
        <f t="shared" si="6"/>
        <v>0</v>
      </c>
      <c r="L404" s="118">
        <f t="shared" si="6"/>
        <v>0</v>
      </c>
      <c r="M404" s="118">
        <f t="shared" si="6"/>
        <v>0</v>
      </c>
    </row>
    <row r="405" spans="1:13">
      <c r="A405" s="119">
        <v>4</v>
      </c>
      <c r="B405" s="119" t="s">
        <v>824</v>
      </c>
      <c r="C405" s="119" t="s">
        <v>1320</v>
      </c>
      <c r="D405" s="119" t="s">
        <v>781</v>
      </c>
      <c r="E405" s="115">
        <v>0</v>
      </c>
      <c r="F405" s="115">
        <v>0</v>
      </c>
      <c r="G405" s="115">
        <v>0</v>
      </c>
      <c r="H405" s="116">
        <v>770</v>
      </c>
      <c r="I405" s="120">
        <v>734</v>
      </c>
      <c r="J405" s="112">
        <v>781</v>
      </c>
      <c r="K405" s="118">
        <f t="shared" si="6"/>
        <v>0</v>
      </c>
      <c r="L405" s="118">
        <f t="shared" si="6"/>
        <v>0</v>
      </c>
      <c r="M405" s="118">
        <f t="shared" si="6"/>
        <v>0</v>
      </c>
    </row>
    <row r="406" spans="1:13">
      <c r="A406" s="119">
        <v>4</v>
      </c>
      <c r="B406" s="119" t="s">
        <v>812</v>
      </c>
      <c r="C406" s="119" t="s">
        <v>1321</v>
      </c>
      <c r="D406" s="119" t="s">
        <v>782</v>
      </c>
      <c r="E406" s="115">
        <v>0</v>
      </c>
      <c r="F406" s="115">
        <v>0</v>
      </c>
      <c r="G406" s="115">
        <v>0</v>
      </c>
      <c r="H406" s="116">
        <v>324</v>
      </c>
      <c r="I406" s="120">
        <v>353</v>
      </c>
      <c r="J406" s="112">
        <v>397</v>
      </c>
      <c r="K406" s="118">
        <f t="shared" si="6"/>
        <v>0</v>
      </c>
      <c r="L406" s="118">
        <f t="shared" si="6"/>
        <v>0</v>
      </c>
      <c r="M406" s="118">
        <f t="shared" si="6"/>
        <v>0</v>
      </c>
    </row>
    <row r="407" spans="1:13">
      <c r="A407" s="119">
        <v>4</v>
      </c>
      <c r="B407" s="119" t="s">
        <v>811</v>
      </c>
      <c r="C407" s="119" t="s">
        <v>1322</v>
      </c>
      <c r="D407" s="119" t="s">
        <v>783</v>
      </c>
      <c r="E407" s="115">
        <v>0</v>
      </c>
      <c r="F407" s="115">
        <v>0</v>
      </c>
      <c r="G407" s="115">
        <v>0</v>
      </c>
      <c r="H407" s="116">
        <v>278</v>
      </c>
      <c r="I407" s="120">
        <v>300</v>
      </c>
      <c r="J407" s="112">
        <v>285</v>
      </c>
      <c r="K407" s="118">
        <f t="shared" si="6"/>
        <v>0</v>
      </c>
      <c r="L407" s="118">
        <f t="shared" si="6"/>
        <v>0</v>
      </c>
      <c r="M407" s="118">
        <f t="shared" si="6"/>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36"/>
  <sheetViews>
    <sheetView workbookViewId="0"/>
  </sheetViews>
  <sheetFormatPr baseColWidth="10" defaultRowHeight="13" x14ac:dyDescent="0"/>
  <sheetData>
    <row r="2" spans="1:12" ht="15">
      <c r="B2" s="38"/>
      <c r="C2" s="38"/>
      <c r="D2" s="123" t="s">
        <v>1545</v>
      </c>
      <c r="E2" s="38"/>
      <c r="F2" s="38"/>
      <c r="G2" s="38"/>
      <c r="H2" s="38"/>
      <c r="I2" s="38"/>
      <c r="J2" s="38"/>
      <c r="K2" s="38"/>
      <c r="L2" s="38"/>
    </row>
    <row r="3" spans="1:12">
      <c r="B3" s="38"/>
      <c r="C3" s="38"/>
      <c r="D3" s="124"/>
      <c r="E3" s="38"/>
      <c r="F3" s="38"/>
      <c r="G3" s="38"/>
      <c r="H3" s="38"/>
      <c r="I3" s="38"/>
      <c r="J3" s="38"/>
      <c r="K3" s="38"/>
      <c r="L3" s="38"/>
    </row>
    <row r="4" spans="1:12">
      <c r="B4" s="38"/>
      <c r="C4" s="38"/>
      <c r="D4" s="124" t="s">
        <v>1546</v>
      </c>
      <c r="E4" s="38"/>
      <c r="F4" s="38"/>
      <c r="G4" s="38"/>
      <c r="H4" s="38"/>
      <c r="I4" s="38"/>
      <c r="J4" s="38"/>
      <c r="K4" s="38"/>
      <c r="L4" s="38"/>
    </row>
    <row r="5" spans="1:12">
      <c r="B5" s="38"/>
      <c r="C5" s="38"/>
      <c r="D5" s="124"/>
      <c r="E5" s="38"/>
      <c r="F5" s="38"/>
      <c r="G5" s="38"/>
      <c r="H5" s="38"/>
      <c r="I5" s="38"/>
      <c r="J5" s="38"/>
      <c r="K5" s="38"/>
      <c r="L5" s="38"/>
    </row>
    <row r="6" spans="1:12">
      <c r="B6" s="38"/>
      <c r="C6" s="38"/>
      <c r="D6" s="125" t="s">
        <v>1547</v>
      </c>
      <c r="E6" s="38"/>
      <c r="F6" s="38"/>
      <c r="G6" s="38"/>
      <c r="H6" s="38"/>
      <c r="I6" s="38"/>
      <c r="J6" s="38"/>
      <c r="K6" s="38"/>
      <c r="L6" s="38"/>
    </row>
    <row r="7" spans="1:12">
      <c r="B7" s="38"/>
      <c r="C7" s="38"/>
      <c r="D7" s="38"/>
      <c r="E7" s="38"/>
      <c r="F7" s="38"/>
      <c r="G7" s="38"/>
      <c r="H7" s="38"/>
      <c r="I7" s="38"/>
      <c r="J7" s="38"/>
      <c r="K7" s="38"/>
      <c r="L7" s="38"/>
    </row>
    <row r="8" spans="1:12">
      <c r="B8" s="38"/>
      <c r="C8" s="38"/>
      <c r="D8" s="126" t="s">
        <v>1548</v>
      </c>
      <c r="E8" s="126"/>
      <c r="F8" s="126"/>
      <c r="G8" s="126"/>
      <c r="H8" s="126"/>
      <c r="I8" s="126"/>
      <c r="J8" s="38"/>
      <c r="K8" s="38"/>
      <c r="L8" s="38"/>
    </row>
    <row r="9" spans="1:12">
      <c r="B9" s="38"/>
      <c r="C9" s="38"/>
      <c r="D9" s="126"/>
      <c r="E9" s="126"/>
      <c r="F9" s="126"/>
      <c r="G9" s="126"/>
      <c r="H9" s="126"/>
      <c r="I9" s="126"/>
      <c r="J9" s="38"/>
      <c r="K9" s="38"/>
      <c r="L9" s="38"/>
    </row>
    <row r="10" spans="1:12">
      <c r="B10" s="38"/>
      <c r="C10" s="38"/>
      <c r="D10" s="38"/>
      <c r="E10" s="38"/>
      <c r="F10" s="38"/>
      <c r="G10" s="38"/>
      <c r="H10" s="38"/>
      <c r="I10" s="38"/>
      <c r="J10" s="38"/>
      <c r="K10" s="38"/>
      <c r="L10" s="38"/>
    </row>
    <row r="11" spans="1:12">
      <c r="A11" s="52" t="s">
        <v>831</v>
      </c>
      <c r="B11" s="107" t="s">
        <v>829</v>
      </c>
      <c r="C11" s="107" t="s">
        <v>830</v>
      </c>
      <c r="D11" s="127" t="s">
        <v>1689</v>
      </c>
      <c r="E11" s="128" t="s">
        <v>1549</v>
      </c>
      <c r="F11" s="129" t="s">
        <v>1550</v>
      </c>
      <c r="G11" s="127" t="s">
        <v>1551</v>
      </c>
      <c r="H11" s="127"/>
      <c r="I11" s="130" t="s">
        <v>1552</v>
      </c>
      <c r="J11" s="130"/>
      <c r="K11" s="127" t="s">
        <v>1553</v>
      </c>
      <c r="L11" s="127"/>
    </row>
    <row r="12" spans="1:12">
      <c r="A12" s="42" t="s">
        <v>337</v>
      </c>
      <c r="B12" s="114" t="s">
        <v>336</v>
      </c>
      <c r="C12" s="114" t="s">
        <v>834</v>
      </c>
      <c r="D12" s="38" t="s">
        <v>1554</v>
      </c>
      <c r="E12" s="38" t="s">
        <v>1555</v>
      </c>
      <c r="F12" s="38" t="s">
        <v>1473</v>
      </c>
      <c r="G12" s="131">
        <v>3</v>
      </c>
      <c r="H12" s="132" t="s">
        <v>1556</v>
      </c>
      <c r="I12" s="133" t="s">
        <v>1557</v>
      </c>
      <c r="J12" s="134" t="s">
        <v>1558</v>
      </c>
      <c r="K12" s="133" t="s">
        <v>1559</v>
      </c>
      <c r="L12" s="134" t="s">
        <v>1560</v>
      </c>
    </row>
    <row r="13" spans="1:12">
      <c r="A13" s="42" t="s">
        <v>836</v>
      </c>
      <c r="B13" s="119" t="s">
        <v>360</v>
      </c>
      <c r="C13" s="119" t="s">
        <v>835</v>
      </c>
      <c r="D13" s="38" t="s">
        <v>360</v>
      </c>
      <c r="E13" s="38" t="s">
        <v>1474</v>
      </c>
      <c r="F13" s="38" t="s">
        <v>1473</v>
      </c>
      <c r="G13" s="135">
        <v>4</v>
      </c>
      <c r="H13" s="136" t="s">
        <v>1561</v>
      </c>
      <c r="I13" s="137" t="s">
        <v>1562</v>
      </c>
      <c r="J13" s="138" t="s">
        <v>1563</v>
      </c>
      <c r="K13" s="137" t="s">
        <v>1564</v>
      </c>
      <c r="L13" s="138" t="s">
        <v>1563</v>
      </c>
    </row>
    <row r="14" spans="1:12">
      <c r="A14" s="42" t="s">
        <v>362</v>
      </c>
      <c r="B14" s="119" t="s">
        <v>361</v>
      </c>
      <c r="C14" s="119" t="s">
        <v>837</v>
      </c>
      <c r="D14" s="38" t="s">
        <v>361</v>
      </c>
      <c r="E14" s="38" t="s">
        <v>362</v>
      </c>
      <c r="F14" s="38" t="s">
        <v>1473</v>
      </c>
      <c r="G14" s="135">
        <v>4</v>
      </c>
      <c r="H14" s="136" t="s">
        <v>1561</v>
      </c>
      <c r="I14" s="137" t="s">
        <v>1562</v>
      </c>
      <c r="J14" s="138" t="s">
        <v>1563</v>
      </c>
      <c r="K14" s="137" t="s">
        <v>1564</v>
      </c>
      <c r="L14" s="138" t="s">
        <v>1563</v>
      </c>
    </row>
    <row r="15" spans="1:12">
      <c r="A15" s="42" t="s">
        <v>364</v>
      </c>
      <c r="B15" s="119" t="s">
        <v>363</v>
      </c>
      <c r="C15" s="119" t="s">
        <v>838</v>
      </c>
      <c r="D15" s="38" t="s">
        <v>363</v>
      </c>
      <c r="E15" s="38" t="s">
        <v>364</v>
      </c>
      <c r="F15" s="38" t="s">
        <v>1473</v>
      </c>
      <c r="G15" s="135">
        <v>4</v>
      </c>
      <c r="H15" s="136" t="s">
        <v>1561</v>
      </c>
      <c r="I15" s="139" t="s">
        <v>1565</v>
      </c>
      <c r="J15" s="140" t="s">
        <v>1566</v>
      </c>
      <c r="K15" s="141" t="s">
        <v>1567</v>
      </c>
      <c r="L15" s="142" t="s">
        <v>1568</v>
      </c>
    </row>
    <row r="16" spans="1:12">
      <c r="A16" s="42" t="s">
        <v>366</v>
      </c>
      <c r="B16" s="119" t="s">
        <v>365</v>
      </c>
      <c r="C16" s="119" t="s">
        <v>839</v>
      </c>
      <c r="D16" s="38" t="s">
        <v>365</v>
      </c>
      <c r="E16" s="38" t="s">
        <v>366</v>
      </c>
      <c r="F16" s="38" t="s">
        <v>1473</v>
      </c>
      <c r="G16" s="131">
        <v>3</v>
      </c>
      <c r="H16" s="132" t="s">
        <v>1556</v>
      </c>
      <c r="I16" s="143" t="s">
        <v>1569</v>
      </c>
      <c r="J16" s="144" t="s">
        <v>1570</v>
      </c>
      <c r="K16" s="145" t="s">
        <v>1571</v>
      </c>
      <c r="L16" s="146" t="s">
        <v>1572</v>
      </c>
    </row>
    <row r="17" spans="1:12">
      <c r="A17" s="42" t="s">
        <v>368</v>
      </c>
      <c r="B17" s="119" t="s">
        <v>367</v>
      </c>
      <c r="C17" s="119" t="s">
        <v>840</v>
      </c>
      <c r="D17" s="38" t="s">
        <v>367</v>
      </c>
      <c r="E17" s="38" t="s">
        <v>368</v>
      </c>
      <c r="F17" s="38" t="s">
        <v>1473</v>
      </c>
      <c r="G17" s="135">
        <v>4</v>
      </c>
      <c r="H17" s="136" t="s">
        <v>1561</v>
      </c>
      <c r="I17" s="139" t="s">
        <v>1565</v>
      </c>
      <c r="J17" s="140" t="s">
        <v>1566</v>
      </c>
      <c r="K17" s="141" t="s">
        <v>1567</v>
      </c>
      <c r="L17" s="142" t="s">
        <v>1568</v>
      </c>
    </row>
    <row r="18" spans="1:12">
      <c r="A18" s="42" t="s">
        <v>335</v>
      </c>
      <c r="B18" s="119" t="s">
        <v>334</v>
      </c>
      <c r="C18" s="119" t="s">
        <v>841</v>
      </c>
      <c r="D18" s="38" t="s">
        <v>334</v>
      </c>
      <c r="E18" s="38" t="s">
        <v>335</v>
      </c>
      <c r="F18" s="38" t="s">
        <v>1473</v>
      </c>
      <c r="G18" s="131">
        <v>3</v>
      </c>
      <c r="H18" s="132" t="s">
        <v>1556</v>
      </c>
      <c r="I18" s="133" t="s">
        <v>1557</v>
      </c>
      <c r="J18" s="134" t="s">
        <v>1558</v>
      </c>
      <c r="K18" s="133" t="s">
        <v>1573</v>
      </c>
      <c r="L18" s="134" t="s">
        <v>1574</v>
      </c>
    </row>
    <row r="19" spans="1:12">
      <c r="A19" s="42" t="s">
        <v>370</v>
      </c>
      <c r="B19" s="119" t="s">
        <v>369</v>
      </c>
      <c r="C19" s="119" t="s">
        <v>842</v>
      </c>
      <c r="D19" s="38" t="s">
        <v>369</v>
      </c>
      <c r="E19" s="38" t="s">
        <v>370</v>
      </c>
      <c r="F19" s="38" t="s">
        <v>1473</v>
      </c>
      <c r="G19" s="135">
        <v>4</v>
      </c>
      <c r="H19" s="136" t="s">
        <v>1561</v>
      </c>
      <c r="I19" s="137" t="s">
        <v>1562</v>
      </c>
      <c r="J19" s="138" t="s">
        <v>1563</v>
      </c>
      <c r="K19" s="137" t="s">
        <v>1564</v>
      </c>
      <c r="L19" s="138" t="s">
        <v>1563</v>
      </c>
    </row>
    <row r="20" spans="1:12">
      <c r="A20" s="42" t="s">
        <v>372</v>
      </c>
      <c r="B20" s="119" t="s">
        <v>371</v>
      </c>
      <c r="C20" s="119" t="s">
        <v>843</v>
      </c>
      <c r="D20" s="38" t="s">
        <v>371</v>
      </c>
      <c r="E20" s="38" t="s">
        <v>372</v>
      </c>
      <c r="F20" s="38" t="s">
        <v>1473</v>
      </c>
      <c r="G20" s="131">
        <v>3</v>
      </c>
      <c r="H20" s="132" t="s">
        <v>1556</v>
      </c>
      <c r="I20" s="143" t="s">
        <v>1569</v>
      </c>
      <c r="J20" s="144" t="s">
        <v>1570</v>
      </c>
      <c r="K20" s="145" t="s">
        <v>1571</v>
      </c>
      <c r="L20" s="146" t="s">
        <v>1572</v>
      </c>
    </row>
    <row r="21" spans="1:12">
      <c r="A21" s="42" t="s">
        <v>374</v>
      </c>
      <c r="B21" s="119" t="s">
        <v>373</v>
      </c>
      <c r="C21" s="119" t="s">
        <v>844</v>
      </c>
      <c r="D21" s="38" t="s">
        <v>373</v>
      </c>
      <c r="E21" s="38" t="s">
        <v>374</v>
      </c>
      <c r="F21" s="38" t="s">
        <v>1473</v>
      </c>
      <c r="G21" s="135">
        <v>4</v>
      </c>
      <c r="H21" s="136" t="s">
        <v>1561</v>
      </c>
      <c r="I21" s="137" t="s">
        <v>1562</v>
      </c>
      <c r="J21" s="138" t="s">
        <v>1563</v>
      </c>
      <c r="K21" s="137" t="s">
        <v>1564</v>
      </c>
      <c r="L21" s="138" t="s">
        <v>1563</v>
      </c>
    </row>
    <row r="22" spans="1:12">
      <c r="A22" s="42" t="s">
        <v>376</v>
      </c>
      <c r="B22" s="119" t="s">
        <v>375</v>
      </c>
      <c r="C22" s="119" t="s">
        <v>845</v>
      </c>
      <c r="D22" s="38" t="s">
        <v>375</v>
      </c>
      <c r="E22" s="38" t="s">
        <v>376</v>
      </c>
      <c r="F22" s="38" t="s">
        <v>1473</v>
      </c>
      <c r="G22" s="131">
        <v>3</v>
      </c>
      <c r="H22" s="132" t="s">
        <v>1556</v>
      </c>
      <c r="I22" s="143" t="s">
        <v>1569</v>
      </c>
      <c r="J22" s="144" t="s">
        <v>1570</v>
      </c>
      <c r="K22" s="143" t="s">
        <v>1575</v>
      </c>
      <c r="L22" s="144" t="s">
        <v>1576</v>
      </c>
    </row>
    <row r="23" spans="1:12">
      <c r="A23" s="42" t="s">
        <v>339</v>
      </c>
      <c r="B23" s="114" t="s">
        <v>338</v>
      </c>
      <c r="C23" s="114" t="s">
        <v>846</v>
      </c>
      <c r="D23" s="38" t="s">
        <v>338</v>
      </c>
      <c r="E23" s="38" t="s">
        <v>339</v>
      </c>
      <c r="F23" s="38" t="s">
        <v>1473</v>
      </c>
      <c r="G23" s="131">
        <v>3</v>
      </c>
      <c r="H23" s="132" t="s">
        <v>1556</v>
      </c>
      <c r="I23" s="133" t="s">
        <v>1557</v>
      </c>
      <c r="J23" s="134" t="s">
        <v>1558</v>
      </c>
      <c r="K23" s="133" t="s">
        <v>1573</v>
      </c>
      <c r="L23" s="134" t="s">
        <v>1574</v>
      </c>
    </row>
    <row r="24" spans="1:12">
      <c r="A24" s="42" t="s">
        <v>848</v>
      </c>
      <c r="B24" s="119" t="s">
        <v>340</v>
      </c>
      <c r="C24" s="119" t="s">
        <v>847</v>
      </c>
      <c r="D24" s="38" t="s">
        <v>340</v>
      </c>
      <c r="E24" s="38" t="s">
        <v>1475</v>
      </c>
      <c r="F24" s="38" t="s">
        <v>1473</v>
      </c>
      <c r="G24" s="131">
        <v>3</v>
      </c>
      <c r="H24" s="132" t="s">
        <v>1556</v>
      </c>
      <c r="I24" s="133" t="s">
        <v>1557</v>
      </c>
      <c r="J24" s="134" t="s">
        <v>1558</v>
      </c>
      <c r="K24" s="133" t="s">
        <v>1573</v>
      </c>
      <c r="L24" s="134" t="s">
        <v>1574</v>
      </c>
    </row>
    <row r="25" spans="1:12">
      <c r="A25" s="42" t="s">
        <v>342</v>
      </c>
      <c r="B25" s="119" t="s">
        <v>341</v>
      </c>
      <c r="C25" s="119" t="s">
        <v>849</v>
      </c>
      <c r="D25" s="38" t="s">
        <v>341</v>
      </c>
      <c r="E25" s="38" t="s">
        <v>342</v>
      </c>
      <c r="F25" s="38" t="s">
        <v>1473</v>
      </c>
      <c r="G25" s="131">
        <v>3</v>
      </c>
      <c r="H25" s="132" t="s">
        <v>1556</v>
      </c>
      <c r="I25" s="133" t="s">
        <v>1557</v>
      </c>
      <c r="J25" s="134" t="s">
        <v>1558</v>
      </c>
      <c r="K25" s="133" t="s">
        <v>1559</v>
      </c>
      <c r="L25" s="134" t="s">
        <v>1560</v>
      </c>
    </row>
    <row r="26" spans="1:12">
      <c r="A26" s="42" t="s">
        <v>378</v>
      </c>
      <c r="B26" s="119" t="s">
        <v>377</v>
      </c>
      <c r="C26" s="119" t="s">
        <v>850</v>
      </c>
      <c r="D26" s="38" t="s">
        <v>377</v>
      </c>
      <c r="E26" s="38" t="s">
        <v>378</v>
      </c>
      <c r="F26" s="38" t="s">
        <v>1473</v>
      </c>
      <c r="G26" s="135">
        <v>4</v>
      </c>
      <c r="H26" s="136" t="s">
        <v>1561</v>
      </c>
      <c r="I26" s="137" t="s">
        <v>1562</v>
      </c>
      <c r="J26" s="138" t="s">
        <v>1563</v>
      </c>
      <c r="K26" s="137" t="s">
        <v>1564</v>
      </c>
      <c r="L26" s="138" t="s">
        <v>1563</v>
      </c>
    </row>
    <row r="27" spans="1:12">
      <c r="A27" s="42" t="s">
        <v>380</v>
      </c>
      <c r="B27" s="119" t="s">
        <v>379</v>
      </c>
      <c r="C27" s="119" t="s">
        <v>851</v>
      </c>
      <c r="D27" s="38" t="s">
        <v>379</v>
      </c>
      <c r="E27" s="38" t="s">
        <v>380</v>
      </c>
      <c r="F27" s="38" t="s">
        <v>1473</v>
      </c>
      <c r="G27" s="135">
        <v>4</v>
      </c>
      <c r="H27" s="136" t="s">
        <v>1561</v>
      </c>
      <c r="I27" s="139" t="s">
        <v>1565</v>
      </c>
      <c r="J27" s="140" t="s">
        <v>1566</v>
      </c>
      <c r="K27" s="141" t="s">
        <v>1567</v>
      </c>
      <c r="L27" s="142" t="s">
        <v>1568</v>
      </c>
    </row>
    <row r="28" spans="1:12">
      <c r="A28" s="42" t="s">
        <v>382</v>
      </c>
      <c r="B28" s="119" t="s">
        <v>381</v>
      </c>
      <c r="C28" s="119" t="s">
        <v>852</v>
      </c>
      <c r="D28" s="38" t="s">
        <v>381</v>
      </c>
      <c r="E28" s="38" t="s">
        <v>382</v>
      </c>
      <c r="F28" s="38" t="s">
        <v>1473</v>
      </c>
      <c r="G28" s="135">
        <v>4</v>
      </c>
      <c r="H28" s="136" t="s">
        <v>1561</v>
      </c>
      <c r="I28" s="137" t="s">
        <v>1562</v>
      </c>
      <c r="J28" s="138" t="s">
        <v>1563</v>
      </c>
      <c r="K28" s="137" t="s">
        <v>1564</v>
      </c>
      <c r="L28" s="138" t="s">
        <v>1563</v>
      </c>
    </row>
    <row r="29" spans="1:12">
      <c r="A29" s="42" t="s">
        <v>384</v>
      </c>
      <c r="B29" s="119" t="s">
        <v>383</v>
      </c>
      <c r="C29" s="119" t="s">
        <v>853</v>
      </c>
      <c r="D29" s="38" t="s">
        <v>383</v>
      </c>
      <c r="E29" s="38" t="s">
        <v>384</v>
      </c>
      <c r="F29" s="38" t="s">
        <v>1473</v>
      </c>
      <c r="G29" s="131">
        <v>3</v>
      </c>
      <c r="H29" s="132" t="s">
        <v>1556</v>
      </c>
      <c r="I29" s="143" t="s">
        <v>1569</v>
      </c>
      <c r="J29" s="144" t="s">
        <v>1570</v>
      </c>
      <c r="K29" s="145" t="s">
        <v>1571</v>
      </c>
      <c r="L29" s="146" t="s">
        <v>1572</v>
      </c>
    </row>
    <row r="30" spans="1:12">
      <c r="A30" s="42" t="s">
        <v>344</v>
      </c>
      <c r="B30" s="119" t="s">
        <v>343</v>
      </c>
      <c r="C30" s="119" t="s">
        <v>854</v>
      </c>
      <c r="D30" s="38" t="s">
        <v>343</v>
      </c>
      <c r="E30" s="38" t="s">
        <v>344</v>
      </c>
      <c r="F30" s="38" t="s">
        <v>1473</v>
      </c>
      <c r="G30" s="131">
        <v>3</v>
      </c>
      <c r="H30" s="132" t="s">
        <v>1556</v>
      </c>
      <c r="I30" s="133" t="s">
        <v>1557</v>
      </c>
      <c r="J30" s="134" t="s">
        <v>1558</v>
      </c>
      <c r="K30" s="133" t="s">
        <v>1573</v>
      </c>
      <c r="L30" s="134" t="s">
        <v>1574</v>
      </c>
    </row>
    <row r="31" spans="1:12">
      <c r="A31" s="42" t="s">
        <v>856</v>
      </c>
      <c r="B31" s="119" t="s">
        <v>345</v>
      </c>
      <c r="C31" s="119" t="s">
        <v>855</v>
      </c>
      <c r="D31" s="38" t="s">
        <v>345</v>
      </c>
      <c r="E31" s="38" t="s">
        <v>1476</v>
      </c>
      <c r="F31" s="38" t="s">
        <v>1473</v>
      </c>
      <c r="G31" s="131">
        <v>3</v>
      </c>
      <c r="H31" s="132" t="s">
        <v>1556</v>
      </c>
      <c r="I31" s="133" t="s">
        <v>1557</v>
      </c>
      <c r="J31" s="134" t="s">
        <v>1558</v>
      </c>
      <c r="K31" s="133" t="s">
        <v>1559</v>
      </c>
      <c r="L31" s="134" t="s">
        <v>1560</v>
      </c>
    </row>
    <row r="32" spans="1:12">
      <c r="A32" s="42" t="s">
        <v>386</v>
      </c>
      <c r="B32" s="119" t="s">
        <v>385</v>
      </c>
      <c r="C32" s="119" t="s">
        <v>857</v>
      </c>
      <c r="D32" s="38" t="s">
        <v>385</v>
      </c>
      <c r="E32" s="38" t="s">
        <v>386</v>
      </c>
      <c r="F32" s="38" t="s">
        <v>1473</v>
      </c>
      <c r="G32" s="147">
        <v>5</v>
      </c>
      <c r="H32" s="148" t="s">
        <v>1577</v>
      </c>
      <c r="I32" s="149" t="s">
        <v>1578</v>
      </c>
      <c r="J32" s="150" t="s">
        <v>1577</v>
      </c>
      <c r="K32" s="151" t="s">
        <v>1579</v>
      </c>
      <c r="L32" s="152" t="s">
        <v>1580</v>
      </c>
    </row>
    <row r="33" spans="1:12">
      <c r="A33" s="42" t="s">
        <v>347</v>
      </c>
      <c r="B33" s="119" t="s">
        <v>346</v>
      </c>
      <c r="C33" s="119" t="s">
        <v>858</v>
      </c>
      <c r="D33" s="38" t="s">
        <v>346</v>
      </c>
      <c r="E33" s="38" t="s">
        <v>347</v>
      </c>
      <c r="F33" s="38" t="s">
        <v>1473</v>
      </c>
      <c r="G33" s="131">
        <v>3</v>
      </c>
      <c r="H33" s="132" t="s">
        <v>1556</v>
      </c>
      <c r="I33" s="133" t="s">
        <v>1557</v>
      </c>
      <c r="J33" s="134" t="s">
        <v>1558</v>
      </c>
      <c r="K33" s="133" t="s">
        <v>1573</v>
      </c>
      <c r="L33" s="134" t="s">
        <v>1574</v>
      </c>
    </row>
    <row r="34" spans="1:12">
      <c r="A34" s="42" t="s">
        <v>349</v>
      </c>
      <c r="B34" s="119" t="s">
        <v>348</v>
      </c>
      <c r="C34" s="119" t="s">
        <v>859</v>
      </c>
      <c r="D34" s="38" t="s">
        <v>348</v>
      </c>
      <c r="E34" s="38" t="s">
        <v>349</v>
      </c>
      <c r="F34" s="38" t="s">
        <v>1473</v>
      </c>
      <c r="G34" s="131">
        <v>3</v>
      </c>
      <c r="H34" s="132" t="s">
        <v>1556</v>
      </c>
      <c r="I34" s="143" t="s">
        <v>1569</v>
      </c>
      <c r="J34" s="144" t="s">
        <v>1570</v>
      </c>
      <c r="K34" s="143" t="s">
        <v>1575</v>
      </c>
      <c r="L34" s="144" t="s">
        <v>1576</v>
      </c>
    </row>
    <row r="35" spans="1:12">
      <c r="A35" s="42" t="s">
        <v>388</v>
      </c>
      <c r="B35" s="119" t="s">
        <v>387</v>
      </c>
      <c r="C35" s="119" t="s">
        <v>860</v>
      </c>
      <c r="D35" s="38" t="s">
        <v>387</v>
      </c>
      <c r="E35" s="38" t="s">
        <v>388</v>
      </c>
      <c r="F35" s="38" t="s">
        <v>1473</v>
      </c>
      <c r="G35" s="131">
        <v>3</v>
      </c>
      <c r="H35" s="132" t="s">
        <v>1556</v>
      </c>
      <c r="I35" s="143" t="s">
        <v>1569</v>
      </c>
      <c r="J35" s="144" t="s">
        <v>1570</v>
      </c>
      <c r="K35" s="143" t="s">
        <v>1575</v>
      </c>
      <c r="L35" s="144" t="s">
        <v>1576</v>
      </c>
    </row>
    <row r="36" spans="1:12">
      <c r="A36" s="42" t="s">
        <v>351</v>
      </c>
      <c r="B36" s="119" t="s">
        <v>350</v>
      </c>
      <c r="C36" s="119" t="s">
        <v>861</v>
      </c>
      <c r="D36" s="38" t="s">
        <v>350</v>
      </c>
      <c r="E36" s="38" t="s">
        <v>351</v>
      </c>
      <c r="F36" s="38" t="s">
        <v>1473</v>
      </c>
      <c r="G36" s="131">
        <v>3</v>
      </c>
      <c r="H36" s="132" t="s">
        <v>1556</v>
      </c>
      <c r="I36" s="143" t="s">
        <v>1569</v>
      </c>
      <c r="J36" s="144" t="s">
        <v>1570</v>
      </c>
      <c r="K36" s="145" t="s">
        <v>1571</v>
      </c>
      <c r="L36" s="146" t="s">
        <v>1572</v>
      </c>
    </row>
    <row r="37" spans="1:12">
      <c r="A37" s="42" t="s">
        <v>390</v>
      </c>
      <c r="B37" s="119" t="s">
        <v>389</v>
      </c>
      <c r="C37" s="119" t="s">
        <v>862</v>
      </c>
      <c r="D37" s="38" t="s">
        <v>389</v>
      </c>
      <c r="E37" s="38" t="s">
        <v>390</v>
      </c>
      <c r="F37" s="38" t="s">
        <v>1473</v>
      </c>
      <c r="G37" s="135">
        <v>4</v>
      </c>
      <c r="H37" s="136" t="s">
        <v>1561</v>
      </c>
      <c r="I37" s="137" t="s">
        <v>1562</v>
      </c>
      <c r="J37" s="138" t="s">
        <v>1563</v>
      </c>
      <c r="K37" s="137" t="s">
        <v>1564</v>
      </c>
      <c r="L37" s="138" t="s">
        <v>1563</v>
      </c>
    </row>
    <row r="38" spans="1:12">
      <c r="A38" s="42" t="s">
        <v>392</v>
      </c>
      <c r="B38" s="119" t="s">
        <v>391</v>
      </c>
      <c r="C38" s="119" t="s">
        <v>863</v>
      </c>
      <c r="D38" s="38" t="s">
        <v>391</v>
      </c>
      <c r="E38" s="38" t="s">
        <v>392</v>
      </c>
      <c r="F38" s="38" t="s">
        <v>1473</v>
      </c>
      <c r="G38" s="135">
        <v>4</v>
      </c>
      <c r="H38" s="136" t="s">
        <v>1561</v>
      </c>
      <c r="I38" s="137" t="s">
        <v>1562</v>
      </c>
      <c r="J38" s="138" t="s">
        <v>1563</v>
      </c>
      <c r="K38" s="137" t="s">
        <v>1564</v>
      </c>
      <c r="L38" s="138" t="s">
        <v>1563</v>
      </c>
    </row>
    <row r="39" spans="1:12">
      <c r="A39" s="42" t="s">
        <v>353</v>
      </c>
      <c r="B39" s="119" t="s">
        <v>352</v>
      </c>
      <c r="C39" s="119" t="s">
        <v>864</v>
      </c>
      <c r="D39" s="38" t="s">
        <v>352</v>
      </c>
      <c r="E39" s="38" t="s">
        <v>353</v>
      </c>
      <c r="F39" s="38" t="s">
        <v>1473</v>
      </c>
      <c r="G39" s="131">
        <v>3</v>
      </c>
      <c r="H39" s="132" t="s">
        <v>1556</v>
      </c>
      <c r="I39" s="133" t="s">
        <v>1557</v>
      </c>
      <c r="J39" s="134" t="s">
        <v>1558</v>
      </c>
      <c r="K39" s="133" t="s">
        <v>1573</v>
      </c>
      <c r="L39" s="134" t="s">
        <v>1574</v>
      </c>
    </row>
    <row r="40" spans="1:12">
      <c r="A40" s="42" t="s">
        <v>394</v>
      </c>
      <c r="B40" s="119" t="s">
        <v>393</v>
      </c>
      <c r="C40" s="119" t="s">
        <v>865</v>
      </c>
      <c r="D40" s="38" t="s">
        <v>393</v>
      </c>
      <c r="E40" s="38" t="s">
        <v>394</v>
      </c>
      <c r="F40" s="38" t="s">
        <v>1473</v>
      </c>
      <c r="G40" s="135">
        <v>4</v>
      </c>
      <c r="H40" s="136" t="s">
        <v>1561</v>
      </c>
      <c r="I40" s="139" t="s">
        <v>1565</v>
      </c>
      <c r="J40" s="140" t="s">
        <v>1566</v>
      </c>
      <c r="K40" s="141" t="s">
        <v>1567</v>
      </c>
      <c r="L40" s="142" t="s">
        <v>1568</v>
      </c>
    </row>
    <row r="41" spans="1:12">
      <c r="A41" s="42" t="s">
        <v>355</v>
      </c>
      <c r="B41" s="119" t="s">
        <v>354</v>
      </c>
      <c r="C41" s="119" t="s">
        <v>866</v>
      </c>
      <c r="D41" s="38" t="s">
        <v>354</v>
      </c>
      <c r="E41" s="38" t="s">
        <v>355</v>
      </c>
      <c r="F41" s="38" t="s">
        <v>1473</v>
      </c>
      <c r="G41" s="131">
        <v>3</v>
      </c>
      <c r="H41" s="132" t="s">
        <v>1556</v>
      </c>
      <c r="I41" s="133" t="s">
        <v>1557</v>
      </c>
      <c r="J41" s="134" t="s">
        <v>1558</v>
      </c>
      <c r="K41" s="133" t="s">
        <v>1573</v>
      </c>
      <c r="L41" s="134" t="s">
        <v>1574</v>
      </c>
    </row>
    <row r="42" spans="1:12">
      <c r="A42" s="42" t="s">
        <v>396</v>
      </c>
      <c r="B42" s="119" t="s">
        <v>395</v>
      </c>
      <c r="C42" s="119" t="s">
        <v>867</v>
      </c>
      <c r="D42" s="38" t="s">
        <v>395</v>
      </c>
      <c r="E42" s="38" t="s">
        <v>396</v>
      </c>
      <c r="F42" s="38" t="s">
        <v>1473</v>
      </c>
      <c r="G42" s="131">
        <v>3</v>
      </c>
      <c r="H42" s="132" t="s">
        <v>1556</v>
      </c>
      <c r="I42" s="143" t="s">
        <v>1569</v>
      </c>
      <c r="J42" s="144" t="s">
        <v>1570</v>
      </c>
      <c r="K42" s="145" t="s">
        <v>1571</v>
      </c>
      <c r="L42" s="146" t="s">
        <v>1572</v>
      </c>
    </row>
    <row r="43" spans="1:12">
      <c r="A43" s="42" t="s">
        <v>357</v>
      </c>
      <c r="B43" s="119" t="s">
        <v>356</v>
      </c>
      <c r="C43" s="119" t="s">
        <v>868</v>
      </c>
      <c r="D43" s="38" t="s">
        <v>356</v>
      </c>
      <c r="E43" s="38" t="s">
        <v>357</v>
      </c>
      <c r="F43" s="38" t="s">
        <v>1473</v>
      </c>
      <c r="G43" s="131">
        <v>3</v>
      </c>
      <c r="H43" s="132" t="s">
        <v>1556</v>
      </c>
      <c r="I43" s="133" t="s">
        <v>1557</v>
      </c>
      <c r="J43" s="134" t="s">
        <v>1558</v>
      </c>
      <c r="K43" s="133" t="s">
        <v>1573</v>
      </c>
      <c r="L43" s="134" t="s">
        <v>1574</v>
      </c>
    </row>
    <row r="44" spans="1:12">
      <c r="A44" s="42" t="s">
        <v>359</v>
      </c>
      <c r="B44" s="119" t="s">
        <v>358</v>
      </c>
      <c r="C44" s="119" t="s">
        <v>869</v>
      </c>
      <c r="D44" s="38" t="s">
        <v>1581</v>
      </c>
      <c r="E44" s="38" t="s">
        <v>1582</v>
      </c>
      <c r="F44" s="38" t="s">
        <v>1473</v>
      </c>
      <c r="G44" s="131">
        <v>3</v>
      </c>
      <c r="H44" s="132" t="s">
        <v>1556</v>
      </c>
      <c r="I44" s="133" t="s">
        <v>1557</v>
      </c>
      <c r="J44" s="134" t="s">
        <v>1558</v>
      </c>
      <c r="K44" s="133" t="s">
        <v>1559</v>
      </c>
      <c r="L44" s="134" t="s">
        <v>1560</v>
      </c>
    </row>
    <row r="45" spans="1:12">
      <c r="A45" s="42" t="s">
        <v>37</v>
      </c>
      <c r="B45" s="119" t="s">
        <v>36</v>
      </c>
      <c r="C45" s="119" t="s">
        <v>870</v>
      </c>
      <c r="D45" s="38" t="s">
        <v>36</v>
      </c>
      <c r="E45" s="38" t="s">
        <v>37</v>
      </c>
      <c r="F45" s="38" t="s">
        <v>1412</v>
      </c>
      <c r="G45" s="153">
        <v>8</v>
      </c>
      <c r="H45" s="154" t="s">
        <v>1583</v>
      </c>
      <c r="I45" s="155" t="s">
        <v>1584</v>
      </c>
      <c r="J45" s="156" t="s">
        <v>1585</v>
      </c>
      <c r="K45" s="157" t="s">
        <v>1586</v>
      </c>
      <c r="L45" s="158" t="s">
        <v>1587</v>
      </c>
    </row>
    <row r="46" spans="1:12">
      <c r="A46" s="42" t="s">
        <v>39</v>
      </c>
      <c r="B46" s="119" t="s">
        <v>38</v>
      </c>
      <c r="C46" s="119" t="s">
        <v>871</v>
      </c>
      <c r="D46" s="38" t="s">
        <v>38</v>
      </c>
      <c r="E46" s="38" t="s">
        <v>39</v>
      </c>
      <c r="F46" s="38" t="s">
        <v>1412</v>
      </c>
      <c r="G46" s="153">
        <v>8</v>
      </c>
      <c r="H46" s="154" t="s">
        <v>1583</v>
      </c>
      <c r="I46" s="155" t="s">
        <v>1584</v>
      </c>
      <c r="J46" s="156" t="s">
        <v>1585</v>
      </c>
      <c r="K46" s="157" t="s">
        <v>1586</v>
      </c>
      <c r="L46" s="158" t="s">
        <v>1587</v>
      </c>
    </row>
    <row r="47" spans="1:12">
      <c r="A47" s="42" t="s">
        <v>41</v>
      </c>
      <c r="B47" s="119" t="s">
        <v>40</v>
      </c>
      <c r="C47" s="119" t="s">
        <v>872</v>
      </c>
      <c r="D47" s="38" t="s">
        <v>40</v>
      </c>
      <c r="E47" s="38" t="s">
        <v>41</v>
      </c>
      <c r="F47" s="38" t="s">
        <v>1412</v>
      </c>
      <c r="G47" s="147">
        <v>5</v>
      </c>
      <c r="H47" s="148" t="s">
        <v>1577</v>
      </c>
      <c r="I47" s="149" t="s">
        <v>1578</v>
      </c>
      <c r="J47" s="150" t="s">
        <v>1577</v>
      </c>
      <c r="K47" s="151" t="s">
        <v>1579</v>
      </c>
      <c r="L47" s="152" t="s">
        <v>1580</v>
      </c>
    </row>
    <row r="48" spans="1:12">
      <c r="A48" s="42" t="s">
        <v>874</v>
      </c>
      <c r="B48" s="119" t="s">
        <v>42</v>
      </c>
      <c r="C48" s="119" t="s">
        <v>873</v>
      </c>
      <c r="D48" s="38" t="s">
        <v>42</v>
      </c>
      <c r="E48" s="38" t="s">
        <v>874</v>
      </c>
      <c r="F48" s="38" t="s">
        <v>1412</v>
      </c>
      <c r="G48" s="153">
        <v>8</v>
      </c>
      <c r="H48" s="154" t="s">
        <v>1583</v>
      </c>
      <c r="I48" s="155" t="s">
        <v>1584</v>
      </c>
      <c r="J48" s="156" t="s">
        <v>1585</v>
      </c>
      <c r="K48" s="157" t="s">
        <v>1586</v>
      </c>
      <c r="L48" s="158" t="s">
        <v>1587</v>
      </c>
    </row>
    <row r="49" spans="1:12">
      <c r="A49" s="42" t="s">
        <v>44</v>
      </c>
      <c r="B49" s="119" t="s">
        <v>43</v>
      </c>
      <c r="C49" s="119" t="s">
        <v>875</v>
      </c>
      <c r="D49" s="38" t="s">
        <v>43</v>
      </c>
      <c r="E49" s="38" t="s">
        <v>44</v>
      </c>
      <c r="F49" s="38" t="s">
        <v>1412</v>
      </c>
      <c r="G49" s="153">
        <v>8</v>
      </c>
      <c r="H49" s="154" t="s">
        <v>1583</v>
      </c>
      <c r="I49" s="155" t="s">
        <v>1584</v>
      </c>
      <c r="J49" s="156" t="s">
        <v>1585</v>
      </c>
      <c r="K49" s="157" t="s">
        <v>1586</v>
      </c>
      <c r="L49" s="158" t="s">
        <v>1587</v>
      </c>
    </row>
    <row r="50" spans="1:12">
      <c r="A50" s="42" t="s">
        <v>46</v>
      </c>
      <c r="B50" s="119" t="s">
        <v>45</v>
      </c>
      <c r="C50" s="119" t="s">
        <v>876</v>
      </c>
      <c r="D50" s="38" t="s">
        <v>45</v>
      </c>
      <c r="E50" s="38" t="s">
        <v>46</v>
      </c>
      <c r="F50" s="38" t="s">
        <v>1412</v>
      </c>
      <c r="G50" s="147">
        <v>5</v>
      </c>
      <c r="H50" s="148" t="s">
        <v>1577</v>
      </c>
      <c r="I50" s="149" t="s">
        <v>1578</v>
      </c>
      <c r="J50" s="150" t="s">
        <v>1577</v>
      </c>
      <c r="K50" s="149" t="s">
        <v>1588</v>
      </c>
      <c r="L50" s="150" t="s">
        <v>1589</v>
      </c>
    </row>
    <row r="51" spans="1:12">
      <c r="A51" s="42" t="s">
        <v>48</v>
      </c>
      <c r="B51" s="119" t="s">
        <v>47</v>
      </c>
      <c r="C51" s="119" t="s">
        <v>877</v>
      </c>
      <c r="D51" s="38" t="s">
        <v>47</v>
      </c>
      <c r="E51" s="38" t="s">
        <v>48</v>
      </c>
      <c r="F51" s="38" t="s">
        <v>1412</v>
      </c>
      <c r="G51" s="153">
        <v>8</v>
      </c>
      <c r="H51" s="154" t="s">
        <v>1583</v>
      </c>
      <c r="I51" s="159" t="s">
        <v>1590</v>
      </c>
      <c r="J51" s="160" t="s">
        <v>1591</v>
      </c>
      <c r="K51" s="159" t="s">
        <v>1592</v>
      </c>
      <c r="L51" s="160" t="s">
        <v>1583</v>
      </c>
    </row>
    <row r="52" spans="1:12">
      <c r="A52" s="42" t="s">
        <v>50</v>
      </c>
      <c r="B52" s="119" t="s">
        <v>49</v>
      </c>
      <c r="C52" s="119" t="s">
        <v>878</v>
      </c>
      <c r="D52" s="38" t="s">
        <v>49</v>
      </c>
      <c r="E52" s="38" t="s">
        <v>50</v>
      </c>
      <c r="F52" s="38" t="s">
        <v>1412</v>
      </c>
      <c r="G52" s="153">
        <v>8</v>
      </c>
      <c r="H52" s="154" t="s">
        <v>1583</v>
      </c>
      <c r="I52" s="155" t="s">
        <v>1584</v>
      </c>
      <c r="J52" s="156" t="s">
        <v>1585</v>
      </c>
      <c r="K52" s="157" t="s">
        <v>1586</v>
      </c>
      <c r="L52" s="158" t="s">
        <v>1587</v>
      </c>
    </row>
    <row r="53" spans="1:12">
      <c r="A53" s="42" t="s">
        <v>52</v>
      </c>
      <c r="B53" s="119" t="s">
        <v>51</v>
      </c>
      <c r="C53" s="119" t="s">
        <v>879</v>
      </c>
      <c r="D53" s="38" t="s">
        <v>51</v>
      </c>
      <c r="E53" s="38" t="s">
        <v>52</v>
      </c>
      <c r="F53" s="38" t="s">
        <v>1412</v>
      </c>
      <c r="G53" s="135">
        <v>4</v>
      </c>
      <c r="H53" s="136" t="s">
        <v>1561</v>
      </c>
      <c r="I53" s="139" t="s">
        <v>1565</v>
      </c>
      <c r="J53" s="140" t="s">
        <v>1566</v>
      </c>
      <c r="K53" s="141" t="s">
        <v>1567</v>
      </c>
      <c r="L53" s="142" t="s">
        <v>1568</v>
      </c>
    </row>
    <row r="54" spans="1:12">
      <c r="A54" s="42" t="s">
        <v>54</v>
      </c>
      <c r="B54" s="119" t="s">
        <v>53</v>
      </c>
      <c r="C54" s="119" t="s">
        <v>880</v>
      </c>
      <c r="D54" s="38" t="s">
        <v>53</v>
      </c>
      <c r="E54" s="38" t="s">
        <v>54</v>
      </c>
      <c r="F54" s="38" t="s">
        <v>1412</v>
      </c>
      <c r="G54" s="153">
        <v>8</v>
      </c>
      <c r="H54" s="154" t="s">
        <v>1583</v>
      </c>
      <c r="I54" s="159" t="s">
        <v>1590</v>
      </c>
      <c r="J54" s="160" t="s">
        <v>1591</v>
      </c>
      <c r="K54" s="159" t="s">
        <v>1592</v>
      </c>
      <c r="L54" s="160" t="s">
        <v>1583</v>
      </c>
    </row>
    <row r="55" spans="1:12">
      <c r="A55" s="42" t="s">
        <v>882</v>
      </c>
      <c r="B55" s="119" t="s">
        <v>79</v>
      </c>
      <c r="C55" s="119" t="s">
        <v>881</v>
      </c>
      <c r="D55" s="38" t="s">
        <v>79</v>
      </c>
      <c r="E55" s="38" t="s">
        <v>882</v>
      </c>
      <c r="F55" s="38" t="s">
        <v>1412</v>
      </c>
      <c r="G55" s="153">
        <v>8</v>
      </c>
      <c r="H55" s="154" t="s">
        <v>1583</v>
      </c>
      <c r="I55" s="159" t="s">
        <v>1590</v>
      </c>
      <c r="J55" s="160" t="s">
        <v>1591</v>
      </c>
      <c r="K55" s="161" t="s">
        <v>1593</v>
      </c>
      <c r="L55" s="162" t="s">
        <v>1594</v>
      </c>
    </row>
    <row r="56" spans="1:12">
      <c r="A56" s="42" t="s">
        <v>81</v>
      </c>
      <c r="B56" s="119" t="s">
        <v>80</v>
      </c>
      <c r="C56" s="119" t="s">
        <v>883</v>
      </c>
      <c r="D56" s="38" t="s">
        <v>80</v>
      </c>
      <c r="E56" s="38" t="s">
        <v>81</v>
      </c>
      <c r="F56" s="38" t="s">
        <v>1412</v>
      </c>
      <c r="G56" s="147">
        <v>5</v>
      </c>
      <c r="H56" s="148" t="s">
        <v>1577</v>
      </c>
      <c r="I56" s="149" t="s">
        <v>1578</v>
      </c>
      <c r="J56" s="150" t="s">
        <v>1577</v>
      </c>
      <c r="K56" s="149" t="s">
        <v>1588</v>
      </c>
      <c r="L56" s="150" t="s">
        <v>1589</v>
      </c>
    </row>
    <row r="57" spans="1:12">
      <c r="A57" s="42" t="s">
        <v>885</v>
      </c>
      <c r="B57" s="119" t="s">
        <v>84</v>
      </c>
      <c r="C57" s="119" t="s">
        <v>884</v>
      </c>
      <c r="D57" s="38" t="s">
        <v>84</v>
      </c>
      <c r="E57" s="38" t="s">
        <v>1423</v>
      </c>
      <c r="F57" s="38" t="s">
        <v>1412</v>
      </c>
      <c r="G57" s="153">
        <v>8</v>
      </c>
      <c r="H57" s="154" t="s">
        <v>1583</v>
      </c>
      <c r="I57" s="159" t="s">
        <v>1590</v>
      </c>
      <c r="J57" s="160" t="s">
        <v>1591</v>
      </c>
      <c r="K57" s="161" t="s">
        <v>1593</v>
      </c>
      <c r="L57" s="162" t="s">
        <v>1594</v>
      </c>
    </row>
    <row r="58" spans="1:12">
      <c r="A58" s="42" t="s">
        <v>83</v>
      </c>
      <c r="B58" s="119" t="s">
        <v>82</v>
      </c>
      <c r="C58" s="119" t="s">
        <v>886</v>
      </c>
      <c r="D58" s="38" t="s">
        <v>82</v>
      </c>
      <c r="E58" s="38" t="s">
        <v>83</v>
      </c>
      <c r="F58" s="38" t="s">
        <v>1412</v>
      </c>
      <c r="G58" s="153">
        <v>8</v>
      </c>
      <c r="H58" s="154" t="s">
        <v>1583</v>
      </c>
      <c r="I58" s="159" t="s">
        <v>1590</v>
      </c>
      <c r="J58" s="160" t="s">
        <v>1591</v>
      </c>
      <c r="K58" s="161" t="s">
        <v>1595</v>
      </c>
      <c r="L58" s="162" t="s">
        <v>1596</v>
      </c>
    </row>
    <row r="59" spans="1:12">
      <c r="A59" s="42" t="s">
        <v>86</v>
      </c>
      <c r="B59" s="119" t="s">
        <v>85</v>
      </c>
      <c r="C59" s="119" t="s">
        <v>887</v>
      </c>
      <c r="D59" s="38" t="s">
        <v>85</v>
      </c>
      <c r="E59" s="38" t="s">
        <v>86</v>
      </c>
      <c r="F59" s="38" t="s">
        <v>1412</v>
      </c>
      <c r="G59" s="153">
        <v>8</v>
      </c>
      <c r="H59" s="154" t="s">
        <v>1583</v>
      </c>
      <c r="I59" s="159" t="s">
        <v>1590</v>
      </c>
      <c r="J59" s="160" t="s">
        <v>1591</v>
      </c>
      <c r="K59" s="161" t="s">
        <v>1595</v>
      </c>
      <c r="L59" s="162" t="s">
        <v>1596</v>
      </c>
    </row>
    <row r="60" spans="1:12">
      <c r="A60" s="42" t="s">
        <v>107</v>
      </c>
      <c r="B60" s="119" t="s">
        <v>106</v>
      </c>
      <c r="C60" s="119" t="s">
        <v>888</v>
      </c>
      <c r="D60" s="38" t="s">
        <v>106</v>
      </c>
      <c r="E60" s="38" t="s">
        <v>107</v>
      </c>
      <c r="F60" s="38" t="s">
        <v>1597</v>
      </c>
      <c r="G60" s="153">
        <v>8</v>
      </c>
      <c r="H60" s="154" t="s">
        <v>1583</v>
      </c>
      <c r="I60" s="159" t="s">
        <v>1590</v>
      </c>
      <c r="J60" s="160" t="s">
        <v>1591</v>
      </c>
      <c r="K60" s="159" t="s">
        <v>1592</v>
      </c>
      <c r="L60" s="160" t="s">
        <v>1583</v>
      </c>
    </row>
    <row r="61" spans="1:12">
      <c r="A61" s="42" t="s">
        <v>109</v>
      </c>
      <c r="B61" s="119" t="s">
        <v>108</v>
      </c>
      <c r="C61" s="119" t="s">
        <v>889</v>
      </c>
      <c r="D61" s="38" t="s">
        <v>108</v>
      </c>
      <c r="E61" s="38" t="s">
        <v>109</v>
      </c>
      <c r="F61" s="38" t="s">
        <v>1597</v>
      </c>
      <c r="G61" s="153">
        <v>8</v>
      </c>
      <c r="H61" s="154" t="s">
        <v>1583</v>
      </c>
      <c r="I61" s="159" t="s">
        <v>1590</v>
      </c>
      <c r="J61" s="160" t="s">
        <v>1591</v>
      </c>
      <c r="K61" s="161" t="s">
        <v>1595</v>
      </c>
      <c r="L61" s="162" t="s">
        <v>1596</v>
      </c>
    </row>
    <row r="62" spans="1:12">
      <c r="A62" s="42" t="s">
        <v>891</v>
      </c>
      <c r="B62" s="119" t="s">
        <v>110</v>
      </c>
      <c r="C62" s="119" t="s">
        <v>890</v>
      </c>
      <c r="D62" s="38" t="s">
        <v>110</v>
      </c>
      <c r="E62" s="38" t="s">
        <v>891</v>
      </c>
      <c r="F62" s="38" t="s">
        <v>1597</v>
      </c>
      <c r="G62" s="153">
        <v>8</v>
      </c>
      <c r="H62" s="154" t="s">
        <v>1583</v>
      </c>
      <c r="I62" s="159" t="s">
        <v>1590</v>
      </c>
      <c r="J62" s="160" t="s">
        <v>1591</v>
      </c>
      <c r="K62" s="159" t="s">
        <v>1592</v>
      </c>
      <c r="L62" s="160" t="s">
        <v>1583</v>
      </c>
    </row>
    <row r="63" spans="1:12">
      <c r="A63" s="42" t="s">
        <v>112</v>
      </c>
      <c r="B63" s="119" t="s">
        <v>111</v>
      </c>
      <c r="C63" s="119" t="s">
        <v>892</v>
      </c>
      <c r="D63" s="38" t="s">
        <v>111</v>
      </c>
      <c r="E63" s="38" t="s">
        <v>112</v>
      </c>
      <c r="F63" s="38" t="s">
        <v>1597</v>
      </c>
      <c r="G63" s="147">
        <v>5</v>
      </c>
      <c r="H63" s="148" t="s">
        <v>1577</v>
      </c>
      <c r="I63" s="149" t="s">
        <v>1578</v>
      </c>
      <c r="J63" s="150" t="s">
        <v>1577</v>
      </c>
      <c r="K63" s="149" t="s">
        <v>1588</v>
      </c>
      <c r="L63" s="150" t="s">
        <v>1589</v>
      </c>
    </row>
    <row r="64" spans="1:12">
      <c r="A64" s="42" t="s">
        <v>9</v>
      </c>
      <c r="B64" s="119" t="s">
        <v>8</v>
      </c>
      <c r="C64" s="119" t="s">
        <v>893</v>
      </c>
      <c r="D64" s="38" t="s">
        <v>1669</v>
      </c>
      <c r="E64" s="38" t="s">
        <v>9</v>
      </c>
      <c r="F64" s="38" t="s">
        <v>1401</v>
      </c>
      <c r="G64" s="209">
        <v>8</v>
      </c>
      <c r="H64" s="210" t="s">
        <v>1583</v>
      </c>
      <c r="I64" s="211" t="s">
        <v>1590</v>
      </c>
      <c r="J64" s="212" t="s">
        <v>1591</v>
      </c>
      <c r="K64" s="213" t="s">
        <v>1595</v>
      </c>
      <c r="L64" s="214" t="s">
        <v>1596</v>
      </c>
    </row>
    <row r="65" spans="1:12">
      <c r="A65" s="42" t="s">
        <v>11</v>
      </c>
      <c r="B65" s="119" t="s">
        <v>10</v>
      </c>
      <c r="C65" s="119" t="s">
        <v>894</v>
      </c>
      <c r="D65" s="38" t="s">
        <v>10</v>
      </c>
      <c r="E65" s="38" t="s">
        <v>11</v>
      </c>
      <c r="F65" s="38" t="s">
        <v>1401</v>
      </c>
      <c r="G65" s="147">
        <v>5</v>
      </c>
      <c r="H65" s="148" t="s">
        <v>1577</v>
      </c>
      <c r="I65" s="149" t="s">
        <v>1578</v>
      </c>
      <c r="J65" s="150" t="s">
        <v>1577</v>
      </c>
      <c r="K65" s="149" t="s">
        <v>1588</v>
      </c>
      <c r="L65" s="150" t="s">
        <v>1589</v>
      </c>
    </row>
    <row r="66" spans="1:12">
      <c r="A66" s="42" t="s">
        <v>13</v>
      </c>
      <c r="B66" s="119" t="s">
        <v>12</v>
      </c>
      <c r="C66" s="119" t="s">
        <v>895</v>
      </c>
      <c r="D66" s="38" t="s">
        <v>12</v>
      </c>
      <c r="E66" s="38" t="s">
        <v>13</v>
      </c>
      <c r="F66" s="38" t="s">
        <v>1401</v>
      </c>
      <c r="G66" s="153">
        <v>8</v>
      </c>
      <c r="H66" s="154" t="s">
        <v>1583</v>
      </c>
      <c r="I66" s="159" t="s">
        <v>1590</v>
      </c>
      <c r="J66" s="160" t="s">
        <v>1591</v>
      </c>
      <c r="K66" s="161" t="s">
        <v>1595</v>
      </c>
      <c r="L66" s="162" t="s">
        <v>1596</v>
      </c>
    </row>
    <row r="67" spans="1:12">
      <c r="A67" s="42" t="s">
        <v>15</v>
      </c>
      <c r="B67" s="119" t="s">
        <v>14</v>
      </c>
      <c r="C67" s="119" t="s">
        <v>896</v>
      </c>
      <c r="D67" s="38" t="s">
        <v>14</v>
      </c>
      <c r="E67" s="38" t="s">
        <v>15</v>
      </c>
      <c r="F67" s="38" t="s">
        <v>1401</v>
      </c>
      <c r="G67" s="153">
        <v>8</v>
      </c>
      <c r="H67" s="154" t="s">
        <v>1583</v>
      </c>
      <c r="I67" s="159" t="s">
        <v>1590</v>
      </c>
      <c r="J67" s="160" t="s">
        <v>1591</v>
      </c>
      <c r="K67" s="161" t="s">
        <v>1593</v>
      </c>
      <c r="L67" s="162" t="s">
        <v>1594</v>
      </c>
    </row>
    <row r="68" spans="1:12">
      <c r="A68" s="42" t="s">
        <v>17</v>
      </c>
      <c r="B68" s="119" t="s">
        <v>16</v>
      </c>
      <c r="C68" s="119" t="s">
        <v>897</v>
      </c>
      <c r="D68" s="38" t="s">
        <v>16</v>
      </c>
      <c r="E68" s="38" t="s">
        <v>17</v>
      </c>
      <c r="F68" s="38" t="s">
        <v>1401</v>
      </c>
      <c r="G68" s="153">
        <v>8</v>
      </c>
      <c r="H68" s="154" t="s">
        <v>1583</v>
      </c>
      <c r="I68" s="159" t="s">
        <v>1590</v>
      </c>
      <c r="J68" s="160" t="s">
        <v>1591</v>
      </c>
      <c r="K68" s="161" t="s">
        <v>1593</v>
      </c>
      <c r="L68" s="162" t="s">
        <v>1594</v>
      </c>
    </row>
    <row r="69" spans="1:12">
      <c r="A69" s="42" t="s">
        <v>224</v>
      </c>
      <c r="B69" s="119" t="s">
        <v>223</v>
      </c>
      <c r="C69" s="119" t="s">
        <v>898</v>
      </c>
      <c r="D69" s="38" t="s">
        <v>223</v>
      </c>
      <c r="E69" s="38" t="s">
        <v>224</v>
      </c>
      <c r="F69" s="38" t="s">
        <v>1447</v>
      </c>
      <c r="G69" s="147">
        <v>5</v>
      </c>
      <c r="H69" s="148" t="s">
        <v>1577</v>
      </c>
      <c r="I69" s="149" t="s">
        <v>1578</v>
      </c>
      <c r="J69" s="150" t="s">
        <v>1577</v>
      </c>
      <c r="K69" s="149" t="s">
        <v>1588</v>
      </c>
      <c r="L69" s="150" t="s">
        <v>1589</v>
      </c>
    </row>
    <row r="70" spans="1:12">
      <c r="A70" s="42" t="s">
        <v>226</v>
      </c>
      <c r="B70" s="119" t="s">
        <v>225</v>
      </c>
      <c r="C70" s="119" t="s">
        <v>899</v>
      </c>
      <c r="D70" s="38" t="s">
        <v>225</v>
      </c>
      <c r="E70" s="38" t="s">
        <v>226</v>
      </c>
      <c r="F70" s="38" t="s">
        <v>1447</v>
      </c>
      <c r="G70" s="147">
        <v>5</v>
      </c>
      <c r="H70" s="148" t="s">
        <v>1577</v>
      </c>
      <c r="I70" s="149" t="s">
        <v>1578</v>
      </c>
      <c r="J70" s="150" t="s">
        <v>1577</v>
      </c>
      <c r="K70" s="149" t="s">
        <v>1588</v>
      </c>
      <c r="L70" s="150" t="s">
        <v>1589</v>
      </c>
    </row>
    <row r="71" spans="1:12">
      <c r="A71" s="42" t="s">
        <v>901</v>
      </c>
      <c r="B71" s="119" t="s">
        <v>227</v>
      </c>
      <c r="C71" s="119" t="s">
        <v>900</v>
      </c>
      <c r="D71" s="38" t="s">
        <v>227</v>
      </c>
      <c r="E71" s="38" t="s">
        <v>901</v>
      </c>
      <c r="F71" s="38" t="s">
        <v>1447</v>
      </c>
      <c r="G71" s="153">
        <v>8</v>
      </c>
      <c r="H71" s="154" t="s">
        <v>1583</v>
      </c>
      <c r="I71" s="159" t="s">
        <v>1590</v>
      </c>
      <c r="J71" s="160" t="s">
        <v>1591</v>
      </c>
      <c r="K71" s="159" t="s">
        <v>1592</v>
      </c>
      <c r="L71" s="160" t="s">
        <v>1583</v>
      </c>
    </row>
    <row r="72" spans="1:12">
      <c r="A72" s="42" t="s">
        <v>903</v>
      </c>
      <c r="B72" s="119" t="s">
        <v>228</v>
      </c>
      <c r="C72" s="119" t="s">
        <v>902</v>
      </c>
      <c r="D72" s="38" t="s">
        <v>228</v>
      </c>
      <c r="E72" s="38" t="s">
        <v>903</v>
      </c>
      <c r="F72" s="38" t="s">
        <v>1447</v>
      </c>
      <c r="G72" s="135">
        <v>4</v>
      </c>
      <c r="H72" s="136" t="s">
        <v>1561</v>
      </c>
      <c r="I72" s="139" t="s">
        <v>1565</v>
      </c>
      <c r="J72" s="140" t="s">
        <v>1566</v>
      </c>
      <c r="K72" s="139" t="s">
        <v>1598</v>
      </c>
      <c r="L72" s="140" t="s">
        <v>1599</v>
      </c>
    </row>
    <row r="73" spans="1:12">
      <c r="A73" s="42" t="s">
        <v>230</v>
      </c>
      <c r="B73" s="119" t="s">
        <v>229</v>
      </c>
      <c r="C73" s="119" t="s">
        <v>904</v>
      </c>
      <c r="D73" s="38" t="s">
        <v>229</v>
      </c>
      <c r="E73" s="38" t="s">
        <v>230</v>
      </c>
      <c r="F73" s="38" t="s">
        <v>1447</v>
      </c>
      <c r="G73" s="163">
        <v>7</v>
      </c>
      <c r="H73" s="164" t="s">
        <v>1600</v>
      </c>
      <c r="I73" s="165" t="s">
        <v>1601</v>
      </c>
      <c r="J73" s="166" t="s">
        <v>1600</v>
      </c>
      <c r="K73" s="165" t="s">
        <v>1602</v>
      </c>
      <c r="L73" s="166" t="s">
        <v>1603</v>
      </c>
    </row>
    <row r="74" spans="1:12">
      <c r="A74" s="42" t="s">
        <v>232</v>
      </c>
      <c r="B74" s="119" t="s">
        <v>231</v>
      </c>
      <c r="C74" s="119" t="s">
        <v>905</v>
      </c>
      <c r="D74" s="38" t="s">
        <v>231</v>
      </c>
      <c r="E74" s="38" t="s">
        <v>232</v>
      </c>
      <c r="F74" s="38" t="s">
        <v>1447</v>
      </c>
      <c r="G74" s="153">
        <v>8</v>
      </c>
      <c r="H74" s="154" t="s">
        <v>1583</v>
      </c>
      <c r="I74" s="155" t="s">
        <v>1584</v>
      </c>
      <c r="J74" s="156" t="s">
        <v>1585</v>
      </c>
      <c r="K74" s="157" t="s">
        <v>1586</v>
      </c>
      <c r="L74" s="158" t="s">
        <v>1587</v>
      </c>
    </row>
    <row r="75" spans="1:12">
      <c r="A75" s="42" t="s">
        <v>234</v>
      </c>
      <c r="B75" s="119" t="s">
        <v>233</v>
      </c>
      <c r="C75" s="119" t="s">
        <v>906</v>
      </c>
      <c r="D75" s="38" t="s">
        <v>233</v>
      </c>
      <c r="E75" s="38" t="s">
        <v>234</v>
      </c>
      <c r="F75" s="38" t="s">
        <v>1447</v>
      </c>
      <c r="G75" s="135">
        <v>4</v>
      </c>
      <c r="H75" s="136" t="s">
        <v>1561</v>
      </c>
      <c r="I75" s="139" t="s">
        <v>1565</v>
      </c>
      <c r="J75" s="140" t="s">
        <v>1566</v>
      </c>
      <c r="K75" s="139" t="s">
        <v>1598</v>
      </c>
      <c r="L75" s="140" t="s">
        <v>1599</v>
      </c>
    </row>
    <row r="76" spans="1:12">
      <c r="A76" s="42" t="s">
        <v>114</v>
      </c>
      <c r="B76" s="119" t="s">
        <v>113</v>
      </c>
      <c r="C76" s="119" t="s">
        <v>907</v>
      </c>
      <c r="D76" s="38" t="s">
        <v>113</v>
      </c>
      <c r="E76" s="38" t="s">
        <v>114</v>
      </c>
      <c r="F76" s="38" t="s">
        <v>1597</v>
      </c>
      <c r="G76" s="135">
        <v>4</v>
      </c>
      <c r="H76" s="136" t="s">
        <v>1561</v>
      </c>
      <c r="I76" s="139" t="s">
        <v>1565</v>
      </c>
      <c r="J76" s="140" t="s">
        <v>1566</v>
      </c>
      <c r="K76" s="139" t="s">
        <v>1598</v>
      </c>
      <c r="L76" s="140" t="s">
        <v>1599</v>
      </c>
    </row>
    <row r="77" spans="1:12">
      <c r="A77" s="42" t="s">
        <v>116</v>
      </c>
      <c r="B77" s="119" t="s">
        <v>115</v>
      </c>
      <c r="C77" s="119" t="s">
        <v>908</v>
      </c>
      <c r="D77" s="38" t="s">
        <v>115</v>
      </c>
      <c r="E77" s="38" t="s">
        <v>116</v>
      </c>
      <c r="F77" s="38" t="s">
        <v>1597</v>
      </c>
      <c r="G77" s="153">
        <v>8</v>
      </c>
      <c r="H77" s="154" t="s">
        <v>1583</v>
      </c>
      <c r="I77" s="155" t="s">
        <v>1584</v>
      </c>
      <c r="J77" s="156" t="s">
        <v>1585</v>
      </c>
      <c r="K77" s="157" t="s">
        <v>1586</v>
      </c>
      <c r="L77" s="158" t="s">
        <v>1587</v>
      </c>
    </row>
    <row r="78" spans="1:12">
      <c r="A78" s="42" t="s">
        <v>910</v>
      </c>
      <c r="B78" s="119" t="s">
        <v>117</v>
      </c>
      <c r="C78" s="119" t="s">
        <v>909</v>
      </c>
      <c r="D78" s="38" t="s">
        <v>117</v>
      </c>
      <c r="E78" s="38" t="s">
        <v>910</v>
      </c>
      <c r="F78" s="38" t="s">
        <v>1597</v>
      </c>
      <c r="G78" s="153">
        <v>8</v>
      </c>
      <c r="H78" s="154" t="s">
        <v>1583</v>
      </c>
      <c r="I78" s="155" t="s">
        <v>1584</v>
      </c>
      <c r="J78" s="156" t="s">
        <v>1585</v>
      </c>
      <c r="K78" s="157" t="s">
        <v>1586</v>
      </c>
      <c r="L78" s="158" t="s">
        <v>1587</v>
      </c>
    </row>
    <row r="79" spans="1:12">
      <c r="A79" s="42" t="s">
        <v>119</v>
      </c>
      <c r="B79" s="119" t="s">
        <v>118</v>
      </c>
      <c r="C79" s="119" t="s">
        <v>911</v>
      </c>
      <c r="D79" s="38" t="s">
        <v>118</v>
      </c>
      <c r="E79" s="38" t="s">
        <v>119</v>
      </c>
      <c r="F79" s="38" t="s">
        <v>1597</v>
      </c>
      <c r="G79" s="147">
        <v>5</v>
      </c>
      <c r="H79" s="148" t="s">
        <v>1577</v>
      </c>
      <c r="I79" s="149" t="s">
        <v>1578</v>
      </c>
      <c r="J79" s="150" t="s">
        <v>1577</v>
      </c>
      <c r="K79" s="149" t="s">
        <v>1588</v>
      </c>
      <c r="L79" s="150" t="s">
        <v>1589</v>
      </c>
    </row>
    <row r="80" spans="1:12">
      <c r="A80" s="42" t="s">
        <v>121</v>
      </c>
      <c r="B80" s="119" t="s">
        <v>120</v>
      </c>
      <c r="C80" s="119" t="s">
        <v>912</v>
      </c>
      <c r="D80" s="38" t="s">
        <v>120</v>
      </c>
      <c r="E80" s="38" t="s">
        <v>121</v>
      </c>
      <c r="F80" s="38" t="s">
        <v>1597</v>
      </c>
      <c r="G80" s="153">
        <v>8</v>
      </c>
      <c r="H80" s="154" t="s">
        <v>1583</v>
      </c>
      <c r="I80" s="159" t="s">
        <v>1590</v>
      </c>
      <c r="J80" s="160" t="s">
        <v>1591</v>
      </c>
      <c r="K80" s="159" t="s">
        <v>1592</v>
      </c>
      <c r="L80" s="160" t="s">
        <v>1583</v>
      </c>
    </row>
    <row r="81" spans="1:12">
      <c r="A81" s="42" t="s">
        <v>914</v>
      </c>
      <c r="B81" s="119" t="s">
        <v>3</v>
      </c>
      <c r="C81" s="119" t="s">
        <v>913</v>
      </c>
      <c r="D81" s="38" t="s">
        <v>3</v>
      </c>
      <c r="E81" s="38" t="s">
        <v>914</v>
      </c>
      <c r="F81" s="38" t="s">
        <v>1401</v>
      </c>
      <c r="G81" s="153">
        <v>8</v>
      </c>
      <c r="H81" s="154" t="s">
        <v>1583</v>
      </c>
      <c r="I81" s="159" t="s">
        <v>1590</v>
      </c>
      <c r="J81" s="160" t="s">
        <v>1591</v>
      </c>
      <c r="K81" s="161" t="s">
        <v>1593</v>
      </c>
      <c r="L81" s="162" t="s">
        <v>1594</v>
      </c>
    </row>
    <row r="82" spans="1:12">
      <c r="A82" s="42" t="s">
        <v>916</v>
      </c>
      <c r="B82" s="119" t="s">
        <v>4</v>
      </c>
      <c r="C82" s="119" t="s">
        <v>915</v>
      </c>
      <c r="D82" s="38" t="s">
        <v>4</v>
      </c>
      <c r="E82" s="38" t="s">
        <v>916</v>
      </c>
      <c r="F82" s="38" t="s">
        <v>1401</v>
      </c>
      <c r="G82" s="153">
        <v>8</v>
      </c>
      <c r="H82" s="154" t="s">
        <v>1583</v>
      </c>
      <c r="I82" s="155" t="s">
        <v>1584</v>
      </c>
      <c r="J82" s="156" t="s">
        <v>1585</v>
      </c>
      <c r="K82" s="157" t="s">
        <v>1586</v>
      </c>
      <c r="L82" s="158" t="s">
        <v>1587</v>
      </c>
    </row>
    <row r="83" spans="1:12">
      <c r="A83" s="42" t="s">
        <v>918</v>
      </c>
      <c r="B83" s="119" t="s">
        <v>6</v>
      </c>
      <c r="C83" s="119" t="s">
        <v>917</v>
      </c>
      <c r="D83" s="38" t="s">
        <v>6</v>
      </c>
      <c r="E83" s="38" t="s">
        <v>1604</v>
      </c>
      <c r="F83" s="38" t="s">
        <v>1401</v>
      </c>
      <c r="G83" s="153">
        <v>8</v>
      </c>
      <c r="H83" s="154" t="s">
        <v>1583</v>
      </c>
      <c r="I83" s="159" t="s">
        <v>1590</v>
      </c>
      <c r="J83" s="160" t="s">
        <v>1591</v>
      </c>
      <c r="K83" s="161" t="s">
        <v>1593</v>
      </c>
      <c r="L83" s="162" t="s">
        <v>1594</v>
      </c>
    </row>
    <row r="84" spans="1:12">
      <c r="A84" s="42" t="s">
        <v>920</v>
      </c>
      <c r="B84" s="119" t="s">
        <v>7</v>
      </c>
      <c r="C84" s="119" t="s">
        <v>919</v>
      </c>
      <c r="D84" s="38" t="s">
        <v>7</v>
      </c>
      <c r="E84" s="38" t="s">
        <v>920</v>
      </c>
      <c r="F84" s="38" t="s">
        <v>1401</v>
      </c>
      <c r="G84" s="153">
        <v>8</v>
      </c>
      <c r="H84" s="154" t="s">
        <v>1583</v>
      </c>
      <c r="I84" s="159" t="s">
        <v>1590</v>
      </c>
      <c r="J84" s="160" t="s">
        <v>1591</v>
      </c>
      <c r="K84" s="159" t="s">
        <v>1592</v>
      </c>
      <c r="L84" s="160" t="s">
        <v>1583</v>
      </c>
    </row>
    <row r="85" spans="1:12">
      <c r="A85" s="42" t="s">
        <v>922</v>
      </c>
      <c r="B85" s="119" t="s">
        <v>2</v>
      </c>
      <c r="C85" s="119" t="s">
        <v>921</v>
      </c>
      <c r="D85" s="38" t="s">
        <v>2</v>
      </c>
      <c r="E85" s="38" t="s">
        <v>922</v>
      </c>
      <c r="F85" s="38" t="s">
        <v>1401</v>
      </c>
      <c r="G85" s="153">
        <v>8</v>
      </c>
      <c r="H85" s="154" t="s">
        <v>1583</v>
      </c>
      <c r="I85" s="159" t="s">
        <v>1590</v>
      </c>
      <c r="J85" s="160" t="s">
        <v>1591</v>
      </c>
      <c r="K85" s="161" t="s">
        <v>1595</v>
      </c>
      <c r="L85" s="162" t="s">
        <v>1596</v>
      </c>
    </row>
    <row r="86" spans="1:12">
      <c r="A86" s="42" t="s">
        <v>924</v>
      </c>
      <c r="B86" s="119" t="s">
        <v>1</v>
      </c>
      <c r="C86" s="119" t="s">
        <v>923</v>
      </c>
      <c r="D86" s="38" t="s">
        <v>1</v>
      </c>
      <c r="E86" s="38" t="s">
        <v>924</v>
      </c>
      <c r="F86" s="38" t="s">
        <v>1401</v>
      </c>
      <c r="G86" s="153">
        <v>8</v>
      </c>
      <c r="H86" s="154" t="s">
        <v>1583</v>
      </c>
      <c r="I86" s="159" t="s">
        <v>1590</v>
      </c>
      <c r="J86" s="160" t="s">
        <v>1591</v>
      </c>
      <c r="K86" s="161" t="s">
        <v>1593</v>
      </c>
      <c r="L86" s="162" t="s">
        <v>1594</v>
      </c>
    </row>
    <row r="87" spans="1:12">
      <c r="A87" s="42" t="s">
        <v>926</v>
      </c>
      <c r="B87" s="119" t="s">
        <v>5</v>
      </c>
      <c r="C87" s="119" t="s">
        <v>925</v>
      </c>
      <c r="D87" s="38" t="s">
        <v>1664</v>
      </c>
      <c r="E87" s="38" t="s">
        <v>926</v>
      </c>
      <c r="F87" s="38" t="s">
        <v>1401</v>
      </c>
      <c r="G87" s="195">
        <v>1</v>
      </c>
      <c r="H87" s="196" t="s">
        <v>1605</v>
      </c>
      <c r="I87" s="197" t="s">
        <v>1617</v>
      </c>
      <c r="J87" s="198" t="s">
        <v>1618</v>
      </c>
      <c r="K87" s="197" t="s">
        <v>1648</v>
      </c>
      <c r="L87" s="198" t="s">
        <v>1649</v>
      </c>
    </row>
    <row r="88" spans="1:12">
      <c r="A88" s="42" t="s">
        <v>928</v>
      </c>
      <c r="B88" s="119" t="s">
        <v>20</v>
      </c>
      <c r="C88" s="119" t="s">
        <v>927</v>
      </c>
      <c r="D88" s="38" t="s">
        <v>20</v>
      </c>
      <c r="E88" s="38" t="s">
        <v>928</v>
      </c>
      <c r="F88" s="38" t="s">
        <v>1412</v>
      </c>
      <c r="G88" s="167">
        <v>1</v>
      </c>
      <c r="H88" s="168" t="s">
        <v>1605</v>
      </c>
      <c r="I88" s="169" t="s">
        <v>1606</v>
      </c>
      <c r="J88" s="170" t="s">
        <v>1607</v>
      </c>
      <c r="K88" s="169" t="s">
        <v>1608</v>
      </c>
      <c r="L88" s="170" t="s">
        <v>1609</v>
      </c>
    </row>
    <row r="89" spans="1:12">
      <c r="A89" s="42" t="s">
        <v>930</v>
      </c>
      <c r="B89" s="119" t="s">
        <v>22</v>
      </c>
      <c r="C89" s="119" t="s">
        <v>929</v>
      </c>
      <c r="D89" s="38" t="s">
        <v>22</v>
      </c>
      <c r="E89" s="38" t="s">
        <v>930</v>
      </c>
      <c r="F89" s="38" t="s">
        <v>1412</v>
      </c>
      <c r="G89" s="153">
        <v>8</v>
      </c>
      <c r="H89" s="154" t="s">
        <v>1583</v>
      </c>
      <c r="I89" s="159" t="s">
        <v>1590</v>
      </c>
      <c r="J89" s="160" t="s">
        <v>1591</v>
      </c>
      <c r="K89" s="161" t="s">
        <v>1593</v>
      </c>
      <c r="L89" s="162" t="s">
        <v>1594</v>
      </c>
    </row>
    <row r="90" spans="1:12">
      <c r="A90" s="42" t="s">
        <v>932</v>
      </c>
      <c r="B90" s="119" t="s">
        <v>23</v>
      </c>
      <c r="C90" s="119" t="s">
        <v>931</v>
      </c>
      <c r="D90" s="38" t="s">
        <v>23</v>
      </c>
      <c r="E90" s="38" t="s">
        <v>932</v>
      </c>
      <c r="F90" s="38" t="s">
        <v>1412</v>
      </c>
      <c r="G90" s="153">
        <v>8</v>
      </c>
      <c r="H90" s="154" t="s">
        <v>1583</v>
      </c>
      <c r="I90" s="159" t="s">
        <v>1590</v>
      </c>
      <c r="J90" s="160" t="s">
        <v>1591</v>
      </c>
      <c r="K90" s="159" t="s">
        <v>1592</v>
      </c>
      <c r="L90" s="160" t="s">
        <v>1583</v>
      </c>
    </row>
    <row r="91" spans="1:12">
      <c r="A91" s="42" t="s">
        <v>934</v>
      </c>
      <c r="B91" s="119" t="s">
        <v>21</v>
      </c>
      <c r="C91" s="119" t="s">
        <v>933</v>
      </c>
      <c r="D91" s="38" t="s">
        <v>21</v>
      </c>
      <c r="E91" s="38" t="s">
        <v>1610</v>
      </c>
      <c r="F91" s="38" t="s">
        <v>1412</v>
      </c>
      <c r="G91" s="167">
        <v>1</v>
      </c>
      <c r="H91" s="168" t="s">
        <v>1605</v>
      </c>
      <c r="I91" s="169" t="s">
        <v>1606</v>
      </c>
      <c r="J91" s="170" t="s">
        <v>1607</v>
      </c>
      <c r="K91" s="169" t="s">
        <v>1608</v>
      </c>
      <c r="L91" s="170" t="s">
        <v>1609</v>
      </c>
    </row>
    <row r="92" spans="1:12">
      <c r="A92" s="42" t="s">
        <v>936</v>
      </c>
      <c r="B92" s="119" t="s">
        <v>18</v>
      </c>
      <c r="C92" s="119" t="s">
        <v>935</v>
      </c>
      <c r="D92" s="38" t="s">
        <v>18</v>
      </c>
      <c r="E92" s="38" t="s">
        <v>936</v>
      </c>
      <c r="F92" s="38" t="s">
        <v>1412</v>
      </c>
      <c r="G92" s="153">
        <v>8</v>
      </c>
      <c r="H92" s="154" t="s">
        <v>1583</v>
      </c>
      <c r="I92" s="155" t="s">
        <v>1584</v>
      </c>
      <c r="J92" s="156" t="s">
        <v>1585</v>
      </c>
      <c r="K92" s="157" t="s">
        <v>1586</v>
      </c>
      <c r="L92" s="158" t="s">
        <v>1587</v>
      </c>
    </row>
    <row r="93" spans="1:12">
      <c r="A93" s="42" t="s">
        <v>938</v>
      </c>
      <c r="B93" s="119" t="s">
        <v>19</v>
      </c>
      <c r="C93" s="119" t="s">
        <v>937</v>
      </c>
      <c r="D93" s="38" t="s">
        <v>19</v>
      </c>
      <c r="E93" s="38" t="s">
        <v>938</v>
      </c>
      <c r="F93" s="38" t="s">
        <v>1412</v>
      </c>
      <c r="G93" s="171">
        <v>6</v>
      </c>
      <c r="H93" s="172" t="s">
        <v>1611</v>
      </c>
      <c r="I93" s="173" t="s">
        <v>1612</v>
      </c>
      <c r="J93" s="174" t="s">
        <v>1613</v>
      </c>
      <c r="K93" s="175" t="s">
        <v>1614</v>
      </c>
      <c r="L93" s="176" t="s">
        <v>1615</v>
      </c>
    </row>
    <row r="94" spans="1:12">
      <c r="A94" s="42" t="s">
        <v>940</v>
      </c>
      <c r="B94" s="119" t="s">
        <v>88</v>
      </c>
      <c r="C94" s="119" t="s">
        <v>939</v>
      </c>
      <c r="D94" s="38" t="s">
        <v>88</v>
      </c>
      <c r="E94" s="38" t="s">
        <v>1616</v>
      </c>
      <c r="F94" s="38" t="s">
        <v>1597</v>
      </c>
      <c r="G94" s="147">
        <v>5</v>
      </c>
      <c r="H94" s="148" t="s">
        <v>1577</v>
      </c>
      <c r="I94" s="149" t="s">
        <v>1578</v>
      </c>
      <c r="J94" s="150" t="s">
        <v>1577</v>
      </c>
      <c r="K94" s="149" t="s">
        <v>1588</v>
      </c>
      <c r="L94" s="150" t="s">
        <v>1589</v>
      </c>
    </row>
    <row r="95" spans="1:12">
      <c r="A95" s="42" t="s">
        <v>942</v>
      </c>
      <c r="B95" s="119" t="s">
        <v>87</v>
      </c>
      <c r="C95" s="119" t="s">
        <v>941</v>
      </c>
      <c r="D95" s="38" t="s">
        <v>87</v>
      </c>
      <c r="E95" s="38" t="s">
        <v>942</v>
      </c>
      <c r="F95" s="38" t="s">
        <v>1597</v>
      </c>
      <c r="G95" s="167">
        <v>1</v>
      </c>
      <c r="H95" s="168" t="s">
        <v>1605</v>
      </c>
      <c r="I95" s="177" t="s">
        <v>1617</v>
      </c>
      <c r="J95" s="178" t="s">
        <v>1618</v>
      </c>
      <c r="K95" s="179" t="s">
        <v>1619</v>
      </c>
      <c r="L95" s="180" t="s">
        <v>1620</v>
      </c>
    </row>
    <row r="96" spans="1:12">
      <c r="A96" s="42" t="s">
        <v>944</v>
      </c>
      <c r="B96" s="119" t="s">
        <v>89</v>
      </c>
      <c r="C96" s="119" t="s">
        <v>943</v>
      </c>
      <c r="D96" s="38" t="s">
        <v>89</v>
      </c>
      <c r="E96" s="38" t="s">
        <v>944</v>
      </c>
      <c r="F96" s="38" t="s">
        <v>1597</v>
      </c>
      <c r="G96" s="153">
        <v>8</v>
      </c>
      <c r="H96" s="154" t="s">
        <v>1583</v>
      </c>
      <c r="I96" s="159" t="s">
        <v>1590</v>
      </c>
      <c r="J96" s="160" t="s">
        <v>1591</v>
      </c>
      <c r="K96" s="161" t="s">
        <v>1595</v>
      </c>
      <c r="L96" s="162" t="s">
        <v>1596</v>
      </c>
    </row>
    <row r="97" spans="1:12">
      <c r="A97" s="42" t="s">
        <v>946</v>
      </c>
      <c r="B97" s="119" t="s">
        <v>90</v>
      </c>
      <c r="C97" s="119" t="s">
        <v>945</v>
      </c>
      <c r="D97" s="38" t="s">
        <v>90</v>
      </c>
      <c r="E97" s="38" t="s">
        <v>946</v>
      </c>
      <c r="F97" s="38" t="s">
        <v>1597</v>
      </c>
      <c r="G97" s="153">
        <v>8</v>
      </c>
      <c r="H97" s="154" t="s">
        <v>1583</v>
      </c>
      <c r="I97" s="159" t="s">
        <v>1590</v>
      </c>
      <c r="J97" s="160" t="s">
        <v>1591</v>
      </c>
      <c r="K97" s="161" t="s">
        <v>1595</v>
      </c>
      <c r="L97" s="162" t="s">
        <v>1596</v>
      </c>
    </row>
    <row r="98" spans="1:12">
      <c r="A98" s="42" t="s">
        <v>948</v>
      </c>
      <c r="B98" s="119" t="s">
        <v>91</v>
      </c>
      <c r="C98" s="119" t="s">
        <v>947</v>
      </c>
      <c r="D98" s="38" t="s">
        <v>91</v>
      </c>
      <c r="E98" s="38" t="s">
        <v>948</v>
      </c>
      <c r="F98" s="38" t="s">
        <v>1597</v>
      </c>
      <c r="G98" s="171">
        <v>6</v>
      </c>
      <c r="H98" s="172" t="s">
        <v>1611</v>
      </c>
      <c r="I98" s="159" t="s">
        <v>1621</v>
      </c>
      <c r="J98" s="160" t="s">
        <v>1622</v>
      </c>
      <c r="K98" s="159" t="s">
        <v>1623</v>
      </c>
      <c r="L98" s="160" t="s">
        <v>1622</v>
      </c>
    </row>
    <row r="99" spans="1:12">
      <c r="A99" s="42" t="s">
        <v>950</v>
      </c>
      <c r="B99" s="119" t="s">
        <v>122</v>
      </c>
      <c r="C99" s="119" t="s">
        <v>949</v>
      </c>
      <c r="D99" s="38" t="s">
        <v>122</v>
      </c>
      <c r="E99" s="38" t="s">
        <v>950</v>
      </c>
      <c r="F99" s="38" t="s">
        <v>1434</v>
      </c>
      <c r="G99" s="135">
        <v>4</v>
      </c>
      <c r="H99" s="136" t="s">
        <v>1561</v>
      </c>
      <c r="I99" s="139" t="s">
        <v>1565</v>
      </c>
      <c r="J99" s="140" t="s">
        <v>1566</v>
      </c>
      <c r="K99" s="139" t="s">
        <v>1598</v>
      </c>
      <c r="L99" s="140" t="s">
        <v>1599</v>
      </c>
    </row>
    <row r="100" spans="1:12">
      <c r="A100" s="42" t="s">
        <v>952</v>
      </c>
      <c r="B100" s="119" t="s">
        <v>123</v>
      </c>
      <c r="C100" s="119" t="s">
        <v>951</v>
      </c>
      <c r="D100" s="38" t="s">
        <v>123</v>
      </c>
      <c r="E100" s="38" t="s">
        <v>952</v>
      </c>
      <c r="F100" s="38" t="s">
        <v>1434</v>
      </c>
      <c r="G100" s="147">
        <v>5</v>
      </c>
      <c r="H100" s="148" t="s">
        <v>1577</v>
      </c>
      <c r="I100" s="149" t="s">
        <v>1578</v>
      </c>
      <c r="J100" s="150" t="s">
        <v>1577</v>
      </c>
      <c r="K100" s="149" t="s">
        <v>1588</v>
      </c>
      <c r="L100" s="150" t="s">
        <v>1589</v>
      </c>
    </row>
    <row r="101" spans="1:12">
      <c r="A101" s="42" t="s">
        <v>954</v>
      </c>
      <c r="B101" s="119" t="s">
        <v>125</v>
      </c>
      <c r="C101" s="119" t="s">
        <v>953</v>
      </c>
      <c r="D101" s="38" t="s">
        <v>125</v>
      </c>
      <c r="E101" s="38" t="s">
        <v>954</v>
      </c>
      <c r="F101" s="38" t="s">
        <v>1434</v>
      </c>
      <c r="G101" s="167">
        <v>1</v>
      </c>
      <c r="H101" s="168" t="s">
        <v>1605</v>
      </c>
      <c r="I101" s="177" t="s">
        <v>1617</v>
      </c>
      <c r="J101" s="178" t="s">
        <v>1618</v>
      </c>
      <c r="K101" s="179" t="s">
        <v>1624</v>
      </c>
      <c r="L101" s="180" t="s">
        <v>1625</v>
      </c>
    </row>
    <row r="102" spans="1:12">
      <c r="A102" s="42" t="s">
        <v>956</v>
      </c>
      <c r="B102" s="119" t="s">
        <v>124</v>
      </c>
      <c r="C102" s="119" t="s">
        <v>955</v>
      </c>
      <c r="D102" s="38" t="s">
        <v>124</v>
      </c>
      <c r="E102" s="38" t="s">
        <v>956</v>
      </c>
      <c r="F102" s="38" t="s">
        <v>1434</v>
      </c>
      <c r="G102" s="147">
        <v>5</v>
      </c>
      <c r="H102" s="148" t="s">
        <v>1577</v>
      </c>
      <c r="I102" s="149" t="s">
        <v>1578</v>
      </c>
      <c r="J102" s="150" t="s">
        <v>1577</v>
      </c>
      <c r="K102" s="149" t="s">
        <v>1588</v>
      </c>
      <c r="L102" s="150" t="s">
        <v>1589</v>
      </c>
    </row>
    <row r="103" spans="1:12">
      <c r="A103" s="42" t="s">
        <v>958</v>
      </c>
      <c r="B103" s="119" t="s">
        <v>195</v>
      </c>
      <c r="C103" s="119" t="s">
        <v>957</v>
      </c>
      <c r="D103" s="38" t="s">
        <v>195</v>
      </c>
      <c r="E103" s="38" t="s">
        <v>1626</v>
      </c>
      <c r="F103" s="38" t="s">
        <v>1434</v>
      </c>
      <c r="G103" s="167">
        <v>1</v>
      </c>
      <c r="H103" s="168" t="s">
        <v>1605</v>
      </c>
      <c r="I103" s="177" t="s">
        <v>1617</v>
      </c>
      <c r="J103" s="178" t="s">
        <v>1618</v>
      </c>
      <c r="K103" s="179" t="s">
        <v>1619</v>
      </c>
      <c r="L103" s="180" t="s">
        <v>1620</v>
      </c>
    </row>
    <row r="104" spans="1:12">
      <c r="A104" s="42" t="s">
        <v>960</v>
      </c>
      <c r="B104" s="119" t="s">
        <v>198</v>
      </c>
      <c r="C104" s="119" t="s">
        <v>959</v>
      </c>
      <c r="D104" s="38" t="s">
        <v>198</v>
      </c>
      <c r="E104" s="38" t="s">
        <v>1627</v>
      </c>
      <c r="F104" s="38" t="s">
        <v>1447</v>
      </c>
      <c r="G104" s="153">
        <v>8</v>
      </c>
      <c r="H104" s="154" t="s">
        <v>1583</v>
      </c>
      <c r="I104" s="155" t="s">
        <v>1584</v>
      </c>
      <c r="J104" s="156" t="s">
        <v>1585</v>
      </c>
      <c r="K104" s="157" t="s">
        <v>1628</v>
      </c>
      <c r="L104" s="158" t="s">
        <v>1629</v>
      </c>
    </row>
    <row r="105" spans="1:12">
      <c r="A105" s="42" t="s">
        <v>962</v>
      </c>
      <c r="B105" s="119" t="s">
        <v>196</v>
      </c>
      <c r="C105" s="119" t="s">
        <v>961</v>
      </c>
      <c r="D105" s="38" t="s">
        <v>196</v>
      </c>
      <c r="E105" s="38" t="s">
        <v>962</v>
      </c>
      <c r="F105" s="38" t="s">
        <v>1447</v>
      </c>
      <c r="G105" s="167">
        <v>1</v>
      </c>
      <c r="H105" s="168" t="s">
        <v>1605</v>
      </c>
      <c r="I105" s="177" t="s">
        <v>1617</v>
      </c>
      <c r="J105" s="178" t="s">
        <v>1618</v>
      </c>
      <c r="K105" s="179" t="s">
        <v>1619</v>
      </c>
      <c r="L105" s="180" t="s">
        <v>1620</v>
      </c>
    </row>
    <row r="106" spans="1:12">
      <c r="A106" s="42" t="s">
        <v>964</v>
      </c>
      <c r="B106" s="119" t="s">
        <v>197</v>
      </c>
      <c r="C106" s="119" t="s">
        <v>963</v>
      </c>
      <c r="D106" s="38" t="s">
        <v>197</v>
      </c>
      <c r="E106" s="38" t="s">
        <v>964</v>
      </c>
      <c r="F106" s="38" t="s">
        <v>1447</v>
      </c>
      <c r="G106" s="153">
        <v>8</v>
      </c>
      <c r="H106" s="154" t="s">
        <v>1583</v>
      </c>
      <c r="I106" s="155" t="s">
        <v>1584</v>
      </c>
      <c r="J106" s="156" t="s">
        <v>1585</v>
      </c>
      <c r="K106" s="157" t="s">
        <v>1586</v>
      </c>
      <c r="L106" s="158" t="s">
        <v>1587</v>
      </c>
    </row>
    <row r="107" spans="1:12">
      <c r="A107" s="42" t="s">
        <v>966</v>
      </c>
      <c r="B107" s="119" t="s">
        <v>515</v>
      </c>
      <c r="C107" s="119" t="s">
        <v>965</v>
      </c>
      <c r="D107" s="38" t="s">
        <v>515</v>
      </c>
      <c r="E107" s="38" t="s">
        <v>1630</v>
      </c>
      <c r="F107" s="38" t="s">
        <v>1504</v>
      </c>
      <c r="G107" s="171">
        <v>6</v>
      </c>
      <c r="H107" s="172" t="s">
        <v>1611</v>
      </c>
      <c r="I107" s="159" t="s">
        <v>1621</v>
      </c>
      <c r="J107" s="160" t="s">
        <v>1622</v>
      </c>
      <c r="K107" s="159" t="s">
        <v>1623</v>
      </c>
      <c r="L107" s="160" t="s">
        <v>1622</v>
      </c>
    </row>
    <row r="108" spans="1:12">
      <c r="A108" s="42" t="s">
        <v>968</v>
      </c>
      <c r="B108" s="119" t="s">
        <v>517</v>
      </c>
      <c r="C108" s="119" t="s">
        <v>967</v>
      </c>
      <c r="D108" s="38" t="s">
        <v>517</v>
      </c>
      <c r="E108" s="38" t="s">
        <v>1631</v>
      </c>
      <c r="F108" s="38" t="s">
        <v>1504</v>
      </c>
      <c r="G108" s="147">
        <v>5</v>
      </c>
      <c r="H108" s="148" t="s">
        <v>1577</v>
      </c>
      <c r="I108" s="149" t="s">
        <v>1578</v>
      </c>
      <c r="J108" s="150" t="s">
        <v>1577</v>
      </c>
      <c r="K108" s="149" t="s">
        <v>1588</v>
      </c>
      <c r="L108" s="150" t="s">
        <v>1589</v>
      </c>
    </row>
    <row r="109" spans="1:12">
      <c r="A109" s="42" t="s">
        <v>970</v>
      </c>
      <c r="B109" s="119" t="s">
        <v>520</v>
      </c>
      <c r="C109" s="119" t="s">
        <v>969</v>
      </c>
      <c r="D109" s="38" t="s">
        <v>520</v>
      </c>
      <c r="E109" s="38" t="s">
        <v>970</v>
      </c>
      <c r="F109" s="38" t="s">
        <v>1504</v>
      </c>
      <c r="G109" s="167">
        <v>1</v>
      </c>
      <c r="H109" s="168" t="s">
        <v>1605</v>
      </c>
      <c r="I109" s="177" t="s">
        <v>1617</v>
      </c>
      <c r="J109" s="178" t="s">
        <v>1618</v>
      </c>
      <c r="K109" s="179" t="s">
        <v>1624</v>
      </c>
      <c r="L109" s="180" t="s">
        <v>1625</v>
      </c>
    </row>
    <row r="110" spans="1:12">
      <c r="A110" s="42" t="s">
        <v>972</v>
      </c>
      <c r="B110" s="119" t="s">
        <v>523</v>
      </c>
      <c r="C110" s="119" t="s">
        <v>971</v>
      </c>
      <c r="D110" s="38" t="s">
        <v>523</v>
      </c>
      <c r="E110" s="38" t="s">
        <v>972</v>
      </c>
      <c r="F110" s="38" t="s">
        <v>1504</v>
      </c>
      <c r="G110" s="163">
        <v>7</v>
      </c>
      <c r="H110" s="164" t="s">
        <v>1600</v>
      </c>
      <c r="I110" s="165" t="s">
        <v>1601</v>
      </c>
      <c r="J110" s="166" t="s">
        <v>1600</v>
      </c>
      <c r="K110" s="181" t="s">
        <v>1632</v>
      </c>
      <c r="L110" s="182" t="s">
        <v>1633</v>
      </c>
    </row>
    <row r="111" spans="1:12">
      <c r="A111" s="42" t="s">
        <v>974</v>
      </c>
      <c r="B111" s="114" t="s">
        <v>518</v>
      </c>
      <c r="C111" s="114" t="s">
        <v>973</v>
      </c>
      <c r="D111" s="38" t="s">
        <v>1634</v>
      </c>
      <c r="E111" s="38" t="s">
        <v>1635</v>
      </c>
      <c r="F111" s="38" t="s">
        <v>1504</v>
      </c>
      <c r="G111" s="167">
        <v>1</v>
      </c>
      <c r="H111" s="168" t="s">
        <v>1605</v>
      </c>
      <c r="I111" s="179" t="s">
        <v>1636</v>
      </c>
      <c r="J111" s="180" t="s">
        <v>1637</v>
      </c>
      <c r="K111" s="183" t="s">
        <v>1638</v>
      </c>
      <c r="L111" s="184" t="s">
        <v>1637</v>
      </c>
    </row>
    <row r="112" spans="1:12">
      <c r="A112" s="42" t="s">
        <v>976</v>
      </c>
      <c r="B112" s="114" t="s">
        <v>519</v>
      </c>
      <c r="C112" s="114" t="s">
        <v>975</v>
      </c>
      <c r="D112" s="38" t="s">
        <v>1639</v>
      </c>
      <c r="E112" s="38" t="s">
        <v>1640</v>
      </c>
      <c r="F112" s="38" t="s">
        <v>1504</v>
      </c>
      <c r="G112" s="167">
        <v>1</v>
      </c>
      <c r="H112" s="168" t="s">
        <v>1605</v>
      </c>
      <c r="I112" s="179" t="s">
        <v>1636</v>
      </c>
      <c r="J112" s="180" t="s">
        <v>1637</v>
      </c>
      <c r="K112" s="183" t="s">
        <v>1638</v>
      </c>
      <c r="L112" s="184" t="s">
        <v>1637</v>
      </c>
    </row>
    <row r="113" spans="1:12">
      <c r="A113" s="42" t="s">
        <v>978</v>
      </c>
      <c r="B113" s="119" t="s">
        <v>521</v>
      </c>
      <c r="C113" s="119" t="s">
        <v>977</v>
      </c>
      <c r="D113" s="38" t="s">
        <v>521</v>
      </c>
      <c r="E113" s="38" t="s">
        <v>978</v>
      </c>
      <c r="F113" s="38" t="s">
        <v>1504</v>
      </c>
      <c r="G113" s="171">
        <v>6</v>
      </c>
      <c r="H113" s="172" t="s">
        <v>1611</v>
      </c>
      <c r="I113" s="173" t="s">
        <v>1612</v>
      </c>
      <c r="J113" s="174" t="s">
        <v>1613</v>
      </c>
      <c r="K113" s="149" t="s">
        <v>1641</v>
      </c>
      <c r="L113" s="150" t="s">
        <v>1642</v>
      </c>
    </row>
    <row r="114" spans="1:12">
      <c r="A114" s="42" t="s">
        <v>980</v>
      </c>
      <c r="B114" s="119" t="s">
        <v>525</v>
      </c>
      <c r="C114" s="119" t="s">
        <v>979</v>
      </c>
      <c r="D114" s="38" t="s">
        <v>525</v>
      </c>
      <c r="E114" s="38" t="s">
        <v>980</v>
      </c>
      <c r="F114" s="38" t="s">
        <v>1504</v>
      </c>
      <c r="G114" s="171">
        <v>6</v>
      </c>
      <c r="H114" s="172" t="s">
        <v>1611</v>
      </c>
      <c r="I114" s="173" t="s">
        <v>1612</v>
      </c>
      <c r="J114" s="174" t="s">
        <v>1613</v>
      </c>
      <c r="K114" s="149" t="s">
        <v>1641</v>
      </c>
      <c r="L114" s="150" t="s">
        <v>1642</v>
      </c>
    </row>
    <row r="115" spans="1:12">
      <c r="A115" s="42" t="s">
        <v>982</v>
      </c>
      <c r="B115" s="119" t="s">
        <v>516</v>
      </c>
      <c r="C115" s="119" t="s">
        <v>981</v>
      </c>
      <c r="D115" s="38" t="s">
        <v>516</v>
      </c>
      <c r="E115" s="38" t="s">
        <v>982</v>
      </c>
      <c r="F115" s="38" t="s">
        <v>1504</v>
      </c>
      <c r="G115" s="147">
        <v>5</v>
      </c>
      <c r="H115" s="148" t="s">
        <v>1577</v>
      </c>
      <c r="I115" s="149" t="s">
        <v>1578</v>
      </c>
      <c r="J115" s="150" t="s">
        <v>1577</v>
      </c>
      <c r="K115" s="151" t="s">
        <v>1579</v>
      </c>
      <c r="L115" s="152" t="s">
        <v>1580</v>
      </c>
    </row>
    <row r="116" spans="1:12">
      <c r="A116" s="42" t="s">
        <v>984</v>
      </c>
      <c r="B116" s="119" t="s">
        <v>522</v>
      </c>
      <c r="C116" s="119" t="s">
        <v>983</v>
      </c>
      <c r="D116" s="38" t="s">
        <v>522</v>
      </c>
      <c r="E116" s="38" t="s">
        <v>984</v>
      </c>
      <c r="F116" s="38" t="s">
        <v>1504</v>
      </c>
      <c r="G116" s="171">
        <v>6</v>
      </c>
      <c r="H116" s="172" t="s">
        <v>1611</v>
      </c>
      <c r="I116" s="173" t="s">
        <v>1612</v>
      </c>
      <c r="J116" s="174" t="s">
        <v>1613</v>
      </c>
      <c r="K116" s="149" t="s">
        <v>1641</v>
      </c>
      <c r="L116" s="150" t="s">
        <v>1642</v>
      </c>
    </row>
    <row r="117" spans="1:12">
      <c r="A117" s="42" t="s">
        <v>986</v>
      </c>
      <c r="B117" s="119" t="s">
        <v>524</v>
      </c>
      <c r="C117" s="119" t="s">
        <v>985</v>
      </c>
      <c r="D117" s="38" t="s">
        <v>524</v>
      </c>
      <c r="E117" s="38" t="s">
        <v>986</v>
      </c>
      <c r="F117" s="38" t="s">
        <v>1504</v>
      </c>
      <c r="G117" s="135">
        <v>4</v>
      </c>
      <c r="H117" s="136" t="s">
        <v>1561</v>
      </c>
      <c r="I117" s="139" t="s">
        <v>1565</v>
      </c>
      <c r="J117" s="140" t="s">
        <v>1566</v>
      </c>
      <c r="K117" s="139" t="s">
        <v>1598</v>
      </c>
      <c r="L117" s="140" t="s">
        <v>1599</v>
      </c>
    </row>
    <row r="118" spans="1:12">
      <c r="A118" s="42" t="s">
        <v>988</v>
      </c>
      <c r="B118" s="119" t="s">
        <v>526</v>
      </c>
      <c r="C118" s="119" t="s">
        <v>987</v>
      </c>
      <c r="D118" s="38" t="s">
        <v>526</v>
      </c>
      <c r="E118" s="38" t="s">
        <v>988</v>
      </c>
      <c r="F118" s="38" t="s">
        <v>1504</v>
      </c>
      <c r="G118" s="163">
        <v>7</v>
      </c>
      <c r="H118" s="164" t="s">
        <v>1600</v>
      </c>
      <c r="I118" s="165" t="s">
        <v>1601</v>
      </c>
      <c r="J118" s="166" t="s">
        <v>1600</v>
      </c>
      <c r="K118" s="181" t="s">
        <v>1632</v>
      </c>
      <c r="L118" s="182" t="s">
        <v>1633</v>
      </c>
    </row>
    <row r="119" spans="1:12">
      <c r="A119" s="42" t="s">
        <v>990</v>
      </c>
      <c r="B119" s="119" t="s">
        <v>250</v>
      </c>
      <c r="C119" s="119" t="s">
        <v>989</v>
      </c>
      <c r="D119" s="38" t="s">
        <v>250</v>
      </c>
      <c r="E119" s="38" t="s">
        <v>990</v>
      </c>
      <c r="F119" s="38" t="s">
        <v>1643</v>
      </c>
      <c r="G119" s="135">
        <v>4</v>
      </c>
      <c r="H119" s="136" t="s">
        <v>1561</v>
      </c>
      <c r="I119" s="139" t="s">
        <v>1565</v>
      </c>
      <c r="J119" s="140" t="s">
        <v>1566</v>
      </c>
      <c r="K119" s="139" t="s">
        <v>1598</v>
      </c>
      <c r="L119" s="140" t="s">
        <v>1599</v>
      </c>
    </row>
    <row r="120" spans="1:12">
      <c r="A120" s="42" t="s">
        <v>992</v>
      </c>
      <c r="B120" s="119" t="s">
        <v>249</v>
      </c>
      <c r="C120" s="119" t="s">
        <v>991</v>
      </c>
      <c r="D120" s="38" t="s">
        <v>249</v>
      </c>
      <c r="E120" s="38" t="s">
        <v>992</v>
      </c>
      <c r="F120" s="38" t="s">
        <v>1643</v>
      </c>
      <c r="G120" s="135">
        <v>4</v>
      </c>
      <c r="H120" s="136" t="s">
        <v>1561</v>
      </c>
      <c r="I120" s="137" t="s">
        <v>1562</v>
      </c>
      <c r="J120" s="138" t="s">
        <v>1563</v>
      </c>
      <c r="K120" s="137" t="s">
        <v>1564</v>
      </c>
      <c r="L120" s="138" t="s">
        <v>1563</v>
      </c>
    </row>
    <row r="121" spans="1:12">
      <c r="A121" s="42" t="s">
        <v>994</v>
      </c>
      <c r="B121" s="119" t="s">
        <v>247</v>
      </c>
      <c r="C121" s="119" t="s">
        <v>993</v>
      </c>
      <c r="D121" s="38" t="s">
        <v>247</v>
      </c>
      <c r="E121" s="38" t="s">
        <v>994</v>
      </c>
      <c r="F121" s="38" t="s">
        <v>1643</v>
      </c>
      <c r="G121" s="135">
        <v>4</v>
      </c>
      <c r="H121" s="136" t="s">
        <v>1561</v>
      </c>
      <c r="I121" s="139" t="s">
        <v>1565</v>
      </c>
      <c r="J121" s="140" t="s">
        <v>1566</v>
      </c>
      <c r="K121" s="139" t="s">
        <v>1598</v>
      </c>
      <c r="L121" s="140" t="s">
        <v>1599</v>
      </c>
    </row>
    <row r="122" spans="1:12">
      <c r="A122" s="42" t="s">
        <v>996</v>
      </c>
      <c r="B122" s="119" t="s">
        <v>248</v>
      </c>
      <c r="C122" s="119" t="s">
        <v>995</v>
      </c>
      <c r="D122" s="38" t="s">
        <v>248</v>
      </c>
      <c r="E122" s="38" t="s">
        <v>996</v>
      </c>
      <c r="F122" s="38" t="s">
        <v>1643</v>
      </c>
      <c r="G122" s="163">
        <v>7</v>
      </c>
      <c r="H122" s="164" t="s">
        <v>1600</v>
      </c>
      <c r="I122" s="165" t="s">
        <v>1601</v>
      </c>
      <c r="J122" s="166" t="s">
        <v>1600</v>
      </c>
      <c r="K122" s="181" t="s">
        <v>1632</v>
      </c>
      <c r="L122" s="182" t="s">
        <v>1633</v>
      </c>
    </row>
    <row r="123" spans="1:12">
      <c r="A123" s="42" t="s">
        <v>998</v>
      </c>
      <c r="B123" s="119" t="s">
        <v>251</v>
      </c>
      <c r="C123" s="119" t="s">
        <v>997</v>
      </c>
      <c r="D123" s="38" t="s">
        <v>251</v>
      </c>
      <c r="E123" s="38" t="s">
        <v>998</v>
      </c>
      <c r="F123" s="38" t="s">
        <v>1643</v>
      </c>
      <c r="G123" s="135">
        <v>4</v>
      </c>
      <c r="H123" s="136" t="s">
        <v>1561</v>
      </c>
      <c r="I123" s="139" t="s">
        <v>1565</v>
      </c>
      <c r="J123" s="140" t="s">
        <v>1566</v>
      </c>
      <c r="K123" s="141" t="s">
        <v>1567</v>
      </c>
      <c r="L123" s="142" t="s">
        <v>1568</v>
      </c>
    </row>
    <row r="124" spans="1:12">
      <c r="A124" s="42" t="s">
        <v>1000</v>
      </c>
      <c r="B124" s="119" t="s">
        <v>252</v>
      </c>
      <c r="C124" s="119" t="s">
        <v>999</v>
      </c>
      <c r="D124" s="38" t="s">
        <v>252</v>
      </c>
      <c r="E124" s="38" t="s">
        <v>1000</v>
      </c>
      <c r="F124" s="38" t="s">
        <v>1643</v>
      </c>
      <c r="G124" s="135">
        <v>4</v>
      </c>
      <c r="H124" s="136" t="s">
        <v>1561</v>
      </c>
      <c r="I124" s="139" t="s">
        <v>1565</v>
      </c>
      <c r="J124" s="140" t="s">
        <v>1566</v>
      </c>
      <c r="K124" s="139" t="s">
        <v>1598</v>
      </c>
      <c r="L124" s="140" t="s">
        <v>1599</v>
      </c>
    </row>
    <row r="125" spans="1:12">
      <c r="A125" s="42" t="s">
        <v>1002</v>
      </c>
      <c r="B125" s="119" t="s">
        <v>400</v>
      </c>
      <c r="C125" s="119" t="s">
        <v>1001</v>
      </c>
      <c r="D125" s="38" t="s">
        <v>400</v>
      </c>
      <c r="E125" s="38" t="s">
        <v>1002</v>
      </c>
      <c r="F125" s="38" t="s">
        <v>1479</v>
      </c>
      <c r="G125" s="135">
        <v>4</v>
      </c>
      <c r="H125" s="136" t="s">
        <v>1561</v>
      </c>
      <c r="I125" s="139" t="s">
        <v>1565</v>
      </c>
      <c r="J125" s="140" t="s">
        <v>1566</v>
      </c>
      <c r="K125" s="139" t="s">
        <v>1598</v>
      </c>
      <c r="L125" s="140" t="s">
        <v>1599</v>
      </c>
    </row>
    <row r="126" spans="1:12">
      <c r="A126" s="42" t="s">
        <v>1004</v>
      </c>
      <c r="B126" s="119" t="s">
        <v>397</v>
      </c>
      <c r="C126" s="119" t="s">
        <v>1003</v>
      </c>
      <c r="D126" s="38" t="s">
        <v>397</v>
      </c>
      <c r="E126" s="38" t="s">
        <v>1004</v>
      </c>
      <c r="F126" s="38" t="s">
        <v>1479</v>
      </c>
      <c r="G126" s="163">
        <v>7</v>
      </c>
      <c r="H126" s="164" t="s">
        <v>1600</v>
      </c>
      <c r="I126" s="165" t="s">
        <v>1601</v>
      </c>
      <c r="J126" s="166" t="s">
        <v>1600</v>
      </c>
      <c r="K126" s="165" t="s">
        <v>1644</v>
      </c>
      <c r="L126" s="166" t="s">
        <v>1645</v>
      </c>
    </row>
    <row r="127" spans="1:12">
      <c r="A127" s="42" t="s">
        <v>1006</v>
      </c>
      <c r="B127" s="119" t="s">
        <v>406</v>
      </c>
      <c r="C127" s="119" t="s">
        <v>1005</v>
      </c>
      <c r="D127" s="38" t="s">
        <v>406</v>
      </c>
      <c r="E127" s="38" t="s">
        <v>1006</v>
      </c>
      <c r="F127" s="38" t="s">
        <v>1479</v>
      </c>
      <c r="G127" s="163">
        <v>7</v>
      </c>
      <c r="H127" s="164" t="s">
        <v>1600</v>
      </c>
      <c r="I127" s="165" t="s">
        <v>1601</v>
      </c>
      <c r="J127" s="166" t="s">
        <v>1600</v>
      </c>
      <c r="K127" s="181" t="s">
        <v>1632</v>
      </c>
      <c r="L127" s="182" t="s">
        <v>1633</v>
      </c>
    </row>
    <row r="128" spans="1:12">
      <c r="A128" s="42" t="s">
        <v>1008</v>
      </c>
      <c r="B128" s="119" t="s">
        <v>403</v>
      </c>
      <c r="C128" s="119" t="s">
        <v>1007</v>
      </c>
      <c r="D128" s="38" t="s">
        <v>403</v>
      </c>
      <c r="E128" s="38" t="s">
        <v>1008</v>
      </c>
      <c r="F128" s="38" t="s">
        <v>1479</v>
      </c>
      <c r="G128" s="147">
        <v>5</v>
      </c>
      <c r="H128" s="148" t="s">
        <v>1577</v>
      </c>
      <c r="I128" s="149" t="s">
        <v>1578</v>
      </c>
      <c r="J128" s="150" t="s">
        <v>1577</v>
      </c>
      <c r="K128" s="151" t="s">
        <v>1579</v>
      </c>
      <c r="L128" s="152" t="s">
        <v>1580</v>
      </c>
    </row>
    <row r="129" spans="1:12">
      <c r="A129" s="42" t="s">
        <v>1010</v>
      </c>
      <c r="B129" s="119" t="s">
        <v>404</v>
      </c>
      <c r="C129" s="119" t="s">
        <v>1009</v>
      </c>
      <c r="D129" s="38" t="s">
        <v>404</v>
      </c>
      <c r="E129" s="38" t="s">
        <v>1010</v>
      </c>
      <c r="F129" s="38" t="s">
        <v>1479</v>
      </c>
      <c r="G129" s="135">
        <v>4</v>
      </c>
      <c r="H129" s="136" t="s">
        <v>1561</v>
      </c>
      <c r="I129" s="137" t="s">
        <v>1562</v>
      </c>
      <c r="J129" s="138" t="s">
        <v>1563</v>
      </c>
      <c r="K129" s="137" t="s">
        <v>1564</v>
      </c>
      <c r="L129" s="138" t="s">
        <v>1563</v>
      </c>
    </row>
    <row r="130" spans="1:12">
      <c r="A130" s="42" t="s">
        <v>1012</v>
      </c>
      <c r="B130" s="119" t="s">
        <v>407</v>
      </c>
      <c r="C130" s="119" t="s">
        <v>1011</v>
      </c>
      <c r="D130" s="38" t="s">
        <v>407</v>
      </c>
      <c r="E130" s="38" t="s">
        <v>1646</v>
      </c>
      <c r="F130" s="38" t="s">
        <v>1479</v>
      </c>
      <c r="G130" s="163">
        <v>7</v>
      </c>
      <c r="H130" s="164" t="s">
        <v>1600</v>
      </c>
      <c r="I130" s="165" t="s">
        <v>1601</v>
      </c>
      <c r="J130" s="166" t="s">
        <v>1600</v>
      </c>
      <c r="K130" s="165" t="s">
        <v>1602</v>
      </c>
      <c r="L130" s="166" t="s">
        <v>1603</v>
      </c>
    </row>
    <row r="131" spans="1:12">
      <c r="A131" s="42" t="s">
        <v>1014</v>
      </c>
      <c r="B131" s="119" t="s">
        <v>408</v>
      </c>
      <c r="C131" s="119" t="s">
        <v>1013</v>
      </c>
      <c r="D131" s="38" t="s">
        <v>408</v>
      </c>
      <c r="E131" s="38" t="s">
        <v>1014</v>
      </c>
      <c r="F131" s="38" t="s">
        <v>1479</v>
      </c>
      <c r="G131" s="163">
        <v>7</v>
      </c>
      <c r="H131" s="164" t="s">
        <v>1600</v>
      </c>
      <c r="I131" s="165" t="s">
        <v>1601</v>
      </c>
      <c r="J131" s="166" t="s">
        <v>1600</v>
      </c>
      <c r="K131" s="165" t="s">
        <v>1602</v>
      </c>
      <c r="L131" s="166" t="s">
        <v>1603</v>
      </c>
    </row>
    <row r="132" spans="1:12">
      <c r="A132" s="42" t="s">
        <v>1016</v>
      </c>
      <c r="B132" s="119" t="s">
        <v>401</v>
      </c>
      <c r="C132" s="119" t="s">
        <v>1015</v>
      </c>
      <c r="D132" s="38" t="s">
        <v>401</v>
      </c>
      <c r="E132" s="38" t="s">
        <v>1016</v>
      </c>
      <c r="F132" s="38" t="s">
        <v>1479</v>
      </c>
      <c r="G132" s="135">
        <v>4</v>
      </c>
      <c r="H132" s="136" t="s">
        <v>1561</v>
      </c>
      <c r="I132" s="139" t="s">
        <v>1565</v>
      </c>
      <c r="J132" s="140" t="s">
        <v>1566</v>
      </c>
      <c r="K132" s="139" t="s">
        <v>1598</v>
      </c>
      <c r="L132" s="140" t="s">
        <v>1599</v>
      </c>
    </row>
    <row r="133" spans="1:12">
      <c r="A133" s="42" t="s">
        <v>1018</v>
      </c>
      <c r="B133" s="119" t="s">
        <v>398</v>
      </c>
      <c r="C133" s="119" t="s">
        <v>1017</v>
      </c>
      <c r="D133" s="38" t="s">
        <v>398</v>
      </c>
      <c r="E133" s="38" t="s">
        <v>1647</v>
      </c>
      <c r="F133" s="38" t="s">
        <v>1479</v>
      </c>
      <c r="G133" s="147">
        <v>5</v>
      </c>
      <c r="H133" s="148" t="s">
        <v>1577</v>
      </c>
      <c r="I133" s="149" t="s">
        <v>1578</v>
      </c>
      <c r="J133" s="150" t="s">
        <v>1577</v>
      </c>
      <c r="K133" s="151" t="s">
        <v>1579</v>
      </c>
      <c r="L133" s="152" t="s">
        <v>1580</v>
      </c>
    </row>
    <row r="134" spans="1:12">
      <c r="A134" s="42" t="s">
        <v>1020</v>
      </c>
      <c r="B134" s="119" t="s">
        <v>402</v>
      </c>
      <c r="C134" s="119" t="s">
        <v>1019</v>
      </c>
      <c r="D134" s="38" t="s">
        <v>402</v>
      </c>
      <c r="E134" s="38" t="s">
        <v>1020</v>
      </c>
      <c r="F134" s="38" t="s">
        <v>1479</v>
      </c>
      <c r="G134" s="147">
        <v>5</v>
      </c>
      <c r="H134" s="148" t="s">
        <v>1577</v>
      </c>
      <c r="I134" s="149" t="s">
        <v>1578</v>
      </c>
      <c r="J134" s="150" t="s">
        <v>1577</v>
      </c>
      <c r="K134" s="149" t="s">
        <v>1588</v>
      </c>
      <c r="L134" s="150" t="s">
        <v>1589</v>
      </c>
    </row>
    <row r="135" spans="1:12">
      <c r="A135" s="42" t="s">
        <v>1022</v>
      </c>
      <c r="B135" s="119" t="s">
        <v>405</v>
      </c>
      <c r="C135" s="119" t="s">
        <v>1021</v>
      </c>
      <c r="D135" s="38" t="s">
        <v>405</v>
      </c>
      <c r="E135" s="38" t="s">
        <v>1022</v>
      </c>
      <c r="F135" s="38" t="s">
        <v>1479</v>
      </c>
      <c r="G135" s="147">
        <v>5</v>
      </c>
      <c r="H135" s="148" t="s">
        <v>1577</v>
      </c>
      <c r="I135" s="149" t="s">
        <v>1578</v>
      </c>
      <c r="J135" s="150" t="s">
        <v>1577</v>
      </c>
      <c r="K135" s="149" t="s">
        <v>1588</v>
      </c>
      <c r="L135" s="150" t="s">
        <v>1589</v>
      </c>
    </row>
    <row r="136" spans="1:12">
      <c r="A136" s="42" t="s">
        <v>1024</v>
      </c>
      <c r="B136" s="119" t="s">
        <v>399</v>
      </c>
      <c r="C136" s="119" t="s">
        <v>1023</v>
      </c>
      <c r="D136" s="38" t="s">
        <v>399</v>
      </c>
      <c r="E136" s="38" t="s">
        <v>1024</v>
      </c>
      <c r="F136" s="38" t="s">
        <v>1479</v>
      </c>
      <c r="G136" s="171">
        <v>6</v>
      </c>
      <c r="H136" s="172" t="s">
        <v>1611</v>
      </c>
      <c r="I136" s="173" t="s">
        <v>1612</v>
      </c>
      <c r="J136" s="174" t="s">
        <v>1613</v>
      </c>
      <c r="K136" s="175" t="s">
        <v>1614</v>
      </c>
      <c r="L136" s="176" t="s">
        <v>1615</v>
      </c>
    </row>
    <row r="137" spans="1:12">
      <c r="A137" s="42" t="s">
        <v>410</v>
      </c>
      <c r="B137" s="119" t="s">
        <v>576</v>
      </c>
      <c r="C137" s="119" t="s">
        <v>1237</v>
      </c>
      <c r="D137" s="38" t="s">
        <v>409</v>
      </c>
      <c r="E137" s="38" t="s">
        <v>410</v>
      </c>
      <c r="F137" s="38" t="s">
        <v>1479</v>
      </c>
      <c r="G137" s="163">
        <v>7</v>
      </c>
      <c r="H137" s="164" t="s">
        <v>1600</v>
      </c>
      <c r="I137" s="165" t="s">
        <v>1601</v>
      </c>
      <c r="J137" s="166" t="s">
        <v>1600</v>
      </c>
      <c r="K137" s="181" t="s">
        <v>1632</v>
      </c>
      <c r="L137" s="182" t="s">
        <v>1633</v>
      </c>
    </row>
    <row r="138" spans="1:12">
      <c r="A138" s="42" t="s">
        <v>412</v>
      </c>
      <c r="B138" s="119" t="s">
        <v>578</v>
      </c>
      <c r="C138" s="119" t="s">
        <v>1238</v>
      </c>
      <c r="D138" s="38" t="s">
        <v>411</v>
      </c>
      <c r="E138" s="38" t="s">
        <v>412</v>
      </c>
      <c r="F138" s="38" t="s">
        <v>1479</v>
      </c>
      <c r="G138" s="163">
        <v>7</v>
      </c>
      <c r="H138" s="164" t="s">
        <v>1600</v>
      </c>
      <c r="I138" s="165" t="s">
        <v>1601</v>
      </c>
      <c r="J138" s="166" t="s">
        <v>1600</v>
      </c>
      <c r="K138" s="165" t="s">
        <v>1602</v>
      </c>
      <c r="L138" s="166" t="s">
        <v>1603</v>
      </c>
    </row>
    <row r="139" spans="1:12">
      <c r="A139" s="42" t="s">
        <v>414</v>
      </c>
      <c r="B139" s="119" t="s">
        <v>580</v>
      </c>
      <c r="C139" s="119" t="s">
        <v>1239</v>
      </c>
      <c r="D139" s="38" t="s">
        <v>413</v>
      </c>
      <c r="E139" s="38" t="s">
        <v>414</v>
      </c>
      <c r="F139" s="38" t="s">
        <v>1479</v>
      </c>
      <c r="G139" s="163">
        <v>7</v>
      </c>
      <c r="H139" s="164" t="s">
        <v>1600</v>
      </c>
      <c r="I139" s="165" t="s">
        <v>1601</v>
      </c>
      <c r="J139" s="166" t="s">
        <v>1600</v>
      </c>
      <c r="K139" s="165" t="s">
        <v>1602</v>
      </c>
      <c r="L139" s="166" t="s">
        <v>1603</v>
      </c>
    </row>
    <row r="140" spans="1:12">
      <c r="A140" s="42" t="s">
        <v>416</v>
      </c>
      <c r="B140" s="119" t="s">
        <v>582</v>
      </c>
      <c r="C140" s="119" t="s">
        <v>1240</v>
      </c>
      <c r="D140" s="38" t="s">
        <v>415</v>
      </c>
      <c r="E140" s="38" t="s">
        <v>416</v>
      </c>
      <c r="F140" s="38" t="s">
        <v>1479</v>
      </c>
      <c r="G140" s="163">
        <v>7</v>
      </c>
      <c r="H140" s="164" t="s">
        <v>1600</v>
      </c>
      <c r="I140" s="165" t="s">
        <v>1601</v>
      </c>
      <c r="J140" s="166" t="s">
        <v>1600</v>
      </c>
      <c r="K140" s="165" t="s">
        <v>1644</v>
      </c>
      <c r="L140" s="166" t="s">
        <v>1645</v>
      </c>
    </row>
    <row r="141" spans="1:12">
      <c r="A141" s="42" t="s">
        <v>254</v>
      </c>
      <c r="B141" s="119" t="s">
        <v>584</v>
      </c>
      <c r="C141" s="119" t="s">
        <v>1241</v>
      </c>
      <c r="D141" s="38" t="s">
        <v>253</v>
      </c>
      <c r="E141" s="38" t="s">
        <v>254</v>
      </c>
      <c r="F141" s="38" t="s">
        <v>1643</v>
      </c>
      <c r="G141" s="147">
        <v>5</v>
      </c>
      <c r="H141" s="148" t="s">
        <v>1577</v>
      </c>
      <c r="I141" s="149" t="s">
        <v>1578</v>
      </c>
      <c r="J141" s="150" t="s">
        <v>1577</v>
      </c>
      <c r="K141" s="151" t="s">
        <v>1579</v>
      </c>
      <c r="L141" s="152" t="s">
        <v>1580</v>
      </c>
    </row>
    <row r="142" spans="1:12">
      <c r="A142" s="42" t="s">
        <v>256</v>
      </c>
      <c r="B142" s="119" t="s">
        <v>586</v>
      </c>
      <c r="C142" s="119" t="s">
        <v>1242</v>
      </c>
      <c r="D142" s="38" t="s">
        <v>255</v>
      </c>
      <c r="E142" s="38" t="s">
        <v>256</v>
      </c>
      <c r="F142" s="38" t="s">
        <v>1643</v>
      </c>
      <c r="G142" s="163">
        <v>7</v>
      </c>
      <c r="H142" s="164" t="s">
        <v>1600</v>
      </c>
      <c r="I142" s="165" t="s">
        <v>1601</v>
      </c>
      <c r="J142" s="166" t="s">
        <v>1600</v>
      </c>
      <c r="K142" s="181" t="s">
        <v>1632</v>
      </c>
      <c r="L142" s="182" t="s">
        <v>1633</v>
      </c>
    </row>
    <row r="143" spans="1:12">
      <c r="A143" s="42" t="s">
        <v>258</v>
      </c>
      <c r="B143" s="119" t="s">
        <v>588</v>
      </c>
      <c r="C143" s="119" t="s">
        <v>1243</v>
      </c>
      <c r="D143" s="38" t="s">
        <v>257</v>
      </c>
      <c r="E143" s="38" t="s">
        <v>258</v>
      </c>
      <c r="F143" s="38" t="s">
        <v>1643</v>
      </c>
      <c r="G143" s="167">
        <v>1</v>
      </c>
      <c r="H143" s="168" t="s">
        <v>1605</v>
      </c>
      <c r="I143" s="169" t="s">
        <v>1606</v>
      </c>
      <c r="J143" s="170" t="s">
        <v>1607</v>
      </c>
      <c r="K143" s="169" t="s">
        <v>1608</v>
      </c>
      <c r="L143" s="170" t="s">
        <v>1609</v>
      </c>
    </row>
    <row r="144" spans="1:12">
      <c r="A144" s="42" t="s">
        <v>260</v>
      </c>
      <c r="B144" s="119" t="s">
        <v>590</v>
      </c>
      <c r="C144" s="119" t="s">
        <v>1244</v>
      </c>
      <c r="D144" s="38" t="s">
        <v>259</v>
      </c>
      <c r="E144" s="38" t="s">
        <v>260</v>
      </c>
      <c r="F144" s="38" t="s">
        <v>1643</v>
      </c>
      <c r="G144" s="163">
        <v>7</v>
      </c>
      <c r="H144" s="164" t="s">
        <v>1600</v>
      </c>
      <c r="I144" s="165" t="s">
        <v>1601</v>
      </c>
      <c r="J144" s="166" t="s">
        <v>1600</v>
      </c>
      <c r="K144" s="181" t="s">
        <v>1632</v>
      </c>
      <c r="L144" s="182" t="s">
        <v>1633</v>
      </c>
    </row>
    <row r="145" spans="1:12">
      <c r="A145" s="42" t="s">
        <v>262</v>
      </c>
      <c r="B145" s="119" t="s">
        <v>592</v>
      </c>
      <c r="C145" s="119" t="s">
        <v>1245</v>
      </c>
      <c r="D145" s="38" t="s">
        <v>261</v>
      </c>
      <c r="E145" s="38" t="s">
        <v>262</v>
      </c>
      <c r="F145" s="38" t="s">
        <v>1643</v>
      </c>
      <c r="G145" s="163">
        <v>7</v>
      </c>
      <c r="H145" s="164" t="s">
        <v>1600</v>
      </c>
      <c r="I145" s="165" t="s">
        <v>1601</v>
      </c>
      <c r="J145" s="166" t="s">
        <v>1600</v>
      </c>
      <c r="K145" s="165" t="s">
        <v>1602</v>
      </c>
      <c r="L145" s="166" t="s">
        <v>1603</v>
      </c>
    </row>
    <row r="146" spans="1:12">
      <c r="A146" s="42" t="s">
        <v>25</v>
      </c>
      <c r="B146" s="119" t="s">
        <v>594</v>
      </c>
      <c r="C146" s="119" t="s">
        <v>1246</v>
      </c>
      <c r="D146" s="38" t="s">
        <v>24</v>
      </c>
      <c r="E146" s="38" t="s">
        <v>25</v>
      </c>
      <c r="F146" s="38" t="s">
        <v>1412</v>
      </c>
      <c r="G146" s="167">
        <v>1</v>
      </c>
      <c r="H146" s="168" t="s">
        <v>1605</v>
      </c>
      <c r="I146" s="179" t="s">
        <v>1636</v>
      </c>
      <c r="J146" s="180" t="s">
        <v>1637</v>
      </c>
      <c r="K146" s="183" t="s">
        <v>1638</v>
      </c>
      <c r="L146" s="184" t="s">
        <v>1637</v>
      </c>
    </row>
    <row r="147" spans="1:12">
      <c r="A147" s="42" t="s">
        <v>27</v>
      </c>
      <c r="B147" s="119" t="s">
        <v>596</v>
      </c>
      <c r="C147" s="119" t="s">
        <v>1247</v>
      </c>
      <c r="D147" s="38" t="s">
        <v>26</v>
      </c>
      <c r="E147" s="38" t="s">
        <v>27</v>
      </c>
      <c r="F147" s="38" t="s">
        <v>1412</v>
      </c>
      <c r="G147" s="153">
        <v>8</v>
      </c>
      <c r="H147" s="154" t="s">
        <v>1583</v>
      </c>
      <c r="I147" s="159" t="s">
        <v>1590</v>
      </c>
      <c r="J147" s="160" t="s">
        <v>1591</v>
      </c>
      <c r="K147" s="161" t="s">
        <v>1593</v>
      </c>
      <c r="L147" s="162" t="s">
        <v>1594</v>
      </c>
    </row>
    <row r="148" spans="1:12">
      <c r="A148" s="42" t="s">
        <v>29</v>
      </c>
      <c r="B148" s="119" t="s">
        <v>598</v>
      </c>
      <c r="C148" s="119" t="s">
        <v>1248</v>
      </c>
      <c r="D148" s="38" t="s">
        <v>28</v>
      </c>
      <c r="E148" s="38" t="s">
        <v>29</v>
      </c>
      <c r="F148" s="38" t="s">
        <v>1412</v>
      </c>
      <c r="G148" s="153">
        <v>8</v>
      </c>
      <c r="H148" s="154" t="s">
        <v>1583</v>
      </c>
      <c r="I148" s="159" t="s">
        <v>1590</v>
      </c>
      <c r="J148" s="160" t="s">
        <v>1591</v>
      </c>
      <c r="K148" s="161" t="s">
        <v>1595</v>
      </c>
      <c r="L148" s="162" t="s">
        <v>1596</v>
      </c>
    </row>
    <row r="149" spans="1:12">
      <c r="A149" s="42" t="s">
        <v>31</v>
      </c>
      <c r="B149" s="119" t="s">
        <v>600</v>
      </c>
      <c r="C149" s="119" t="s">
        <v>1249</v>
      </c>
      <c r="D149" s="38" t="s">
        <v>30</v>
      </c>
      <c r="E149" s="38" t="s">
        <v>31</v>
      </c>
      <c r="F149" s="38" t="s">
        <v>1412</v>
      </c>
      <c r="G149" s="167">
        <v>1</v>
      </c>
      <c r="H149" s="168" t="s">
        <v>1605</v>
      </c>
      <c r="I149" s="169" t="s">
        <v>1606</v>
      </c>
      <c r="J149" s="170" t="s">
        <v>1607</v>
      </c>
      <c r="K149" s="169" t="s">
        <v>1651</v>
      </c>
      <c r="L149" s="170" t="s">
        <v>1652</v>
      </c>
    </row>
    <row r="150" spans="1:12">
      <c r="A150" s="42" t="s">
        <v>33</v>
      </c>
      <c r="B150" s="119" t="s">
        <v>601</v>
      </c>
      <c r="C150" s="119" t="s">
        <v>1251</v>
      </c>
      <c r="D150" s="38" t="s">
        <v>32</v>
      </c>
      <c r="E150" s="38" t="s">
        <v>33</v>
      </c>
      <c r="F150" s="38" t="s">
        <v>1412</v>
      </c>
      <c r="G150" s="167">
        <v>1</v>
      </c>
      <c r="H150" s="168" t="s">
        <v>1605</v>
      </c>
      <c r="I150" s="179" t="s">
        <v>1636</v>
      </c>
      <c r="J150" s="180" t="s">
        <v>1637</v>
      </c>
      <c r="K150" s="183" t="s">
        <v>1638</v>
      </c>
      <c r="L150" s="184" t="s">
        <v>1637</v>
      </c>
    </row>
    <row r="151" spans="1:12">
      <c r="A151" s="42" t="s">
        <v>35</v>
      </c>
      <c r="B151" s="119" t="s">
        <v>605</v>
      </c>
      <c r="C151" s="119" t="s">
        <v>1252</v>
      </c>
      <c r="D151" s="38" t="s">
        <v>34</v>
      </c>
      <c r="E151" s="38" t="s">
        <v>35</v>
      </c>
      <c r="F151" s="38" t="s">
        <v>1412</v>
      </c>
      <c r="G151" s="167">
        <v>1</v>
      </c>
      <c r="H151" s="168" t="s">
        <v>1605</v>
      </c>
      <c r="I151" s="179" t="s">
        <v>1636</v>
      </c>
      <c r="J151" s="180" t="s">
        <v>1637</v>
      </c>
      <c r="K151" s="183" t="s">
        <v>1638</v>
      </c>
      <c r="L151" s="184" t="s">
        <v>1637</v>
      </c>
    </row>
    <row r="152" spans="1:12">
      <c r="A152" s="42" t="s">
        <v>127</v>
      </c>
      <c r="B152" s="119" t="s">
        <v>607</v>
      </c>
      <c r="C152" s="119" t="s">
        <v>1253</v>
      </c>
      <c r="D152" s="38" t="s">
        <v>126</v>
      </c>
      <c r="E152" s="38" t="s">
        <v>127</v>
      </c>
      <c r="F152" s="38" t="s">
        <v>1434</v>
      </c>
      <c r="G152" s="167">
        <v>1</v>
      </c>
      <c r="H152" s="168" t="s">
        <v>1605</v>
      </c>
      <c r="I152" s="169" t="s">
        <v>1606</v>
      </c>
      <c r="J152" s="170" t="s">
        <v>1607</v>
      </c>
      <c r="K152" s="169" t="s">
        <v>1608</v>
      </c>
      <c r="L152" s="170" t="s">
        <v>1609</v>
      </c>
    </row>
    <row r="153" spans="1:12">
      <c r="A153" s="42" t="s">
        <v>129</v>
      </c>
      <c r="B153" s="119" t="s">
        <v>609</v>
      </c>
      <c r="C153" s="119" t="s">
        <v>1254</v>
      </c>
      <c r="D153" s="38" t="s">
        <v>128</v>
      </c>
      <c r="E153" s="38" t="s">
        <v>129</v>
      </c>
      <c r="F153" s="38" t="s">
        <v>1434</v>
      </c>
      <c r="G153" s="153">
        <v>8</v>
      </c>
      <c r="H153" s="154" t="s">
        <v>1583</v>
      </c>
      <c r="I153" s="159" t="s">
        <v>1590</v>
      </c>
      <c r="J153" s="160" t="s">
        <v>1591</v>
      </c>
      <c r="K153" s="159" t="s">
        <v>1592</v>
      </c>
      <c r="L153" s="160" t="s">
        <v>1583</v>
      </c>
    </row>
    <row r="154" spans="1:12">
      <c r="A154" s="42" t="s">
        <v>131</v>
      </c>
      <c r="B154" s="119" t="s">
        <v>611</v>
      </c>
      <c r="C154" s="119" t="s">
        <v>1255</v>
      </c>
      <c r="D154" s="38" t="s">
        <v>130</v>
      </c>
      <c r="E154" s="38" t="s">
        <v>131</v>
      </c>
      <c r="F154" s="38" t="s">
        <v>1434</v>
      </c>
      <c r="G154" s="153">
        <v>8</v>
      </c>
      <c r="H154" s="154" t="s">
        <v>1583</v>
      </c>
      <c r="I154" s="159" t="s">
        <v>1590</v>
      </c>
      <c r="J154" s="160" t="s">
        <v>1591</v>
      </c>
      <c r="K154" s="161" t="s">
        <v>1595</v>
      </c>
      <c r="L154" s="162" t="s">
        <v>1596</v>
      </c>
    </row>
    <row r="155" spans="1:12">
      <c r="A155" s="42" t="s">
        <v>133</v>
      </c>
      <c r="B155" s="119" t="s">
        <v>613</v>
      </c>
      <c r="C155" s="119" t="s">
        <v>1256</v>
      </c>
      <c r="D155" s="38" t="s">
        <v>132</v>
      </c>
      <c r="E155" s="38" t="s">
        <v>133</v>
      </c>
      <c r="F155" s="38" t="s">
        <v>1434</v>
      </c>
      <c r="G155" s="167">
        <v>1</v>
      </c>
      <c r="H155" s="168" t="s">
        <v>1605</v>
      </c>
      <c r="I155" s="177" t="s">
        <v>1617</v>
      </c>
      <c r="J155" s="178" t="s">
        <v>1618</v>
      </c>
      <c r="K155" s="177" t="s">
        <v>1648</v>
      </c>
      <c r="L155" s="178" t="s">
        <v>1649</v>
      </c>
    </row>
    <row r="156" spans="1:12">
      <c r="A156" s="42" t="s">
        <v>135</v>
      </c>
      <c r="B156" s="119" t="s">
        <v>615</v>
      </c>
      <c r="C156" s="119" t="s">
        <v>1257</v>
      </c>
      <c r="D156" s="38" t="s">
        <v>134</v>
      </c>
      <c r="E156" s="38" t="s">
        <v>135</v>
      </c>
      <c r="F156" s="38" t="s">
        <v>1434</v>
      </c>
      <c r="G156" s="153">
        <v>8</v>
      </c>
      <c r="H156" s="154" t="s">
        <v>1583</v>
      </c>
      <c r="I156" s="159" t="s">
        <v>1590</v>
      </c>
      <c r="J156" s="160" t="s">
        <v>1591</v>
      </c>
      <c r="K156" s="159" t="s">
        <v>1592</v>
      </c>
      <c r="L156" s="160" t="s">
        <v>1583</v>
      </c>
    </row>
    <row r="157" spans="1:12">
      <c r="A157" s="42" t="s">
        <v>137</v>
      </c>
      <c r="B157" s="119" t="s">
        <v>617</v>
      </c>
      <c r="C157" s="119" t="s">
        <v>1258</v>
      </c>
      <c r="D157" s="38" t="s">
        <v>136</v>
      </c>
      <c r="E157" s="38" t="s">
        <v>137</v>
      </c>
      <c r="F157" s="38" t="s">
        <v>1434</v>
      </c>
      <c r="G157" s="167">
        <v>1</v>
      </c>
      <c r="H157" s="168" t="s">
        <v>1605</v>
      </c>
      <c r="I157" s="169" t="s">
        <v>1606</v>
      </c>
      <c r="J157" s="170" t="s">
        <v>1607</v>
      </c>
      <c r="K157" s="169" t="s">
        <v>1608</v>
      </c>
      <c r="L157" s="170" t="s">
        <v>1609</v>
      </c>
    </row>
    <row r="158" spans="1:12">
      <c r="A158" s="42" t="s">
        <v>139</v>
      </c>
      <c r="B158" s="119" t="s">
        <v>603</v>
      </c>
      <c r="C158" s="119" t="s">
        <v>1259</v>
      </c>
      <c r="D158" s="38" t="s">
        <v>138</v>
      </c>
      <c r="E158" s="38" t="s">
        <v>139</v>
      </c>
      <c r="F158" s="38" t="s">
        <v>1434</v>
      </c>
      <c r="G158" s="167">
        <v>1</v>
      </c>
      <c r="H158" s="168" t="s">
        <v>1605</v>
      </c>
      <c r="I158" s="169" t="s">
        <v>1606</v>
      </c>
      <c r="J158" s="170" t="s">
        <v>1607</v>
      </c>
      <c r="K158" s="169" t="s">
        <v>1651</v>
      </c>
      <c r="L158" s="170" t="s">
        <v>1652</v>
      </c>
    </row>
    <row r="159" spans="1:12">
      <c r="A159" s="42" t="s">
        <v>141</v>
      </c>
      <c r="B159" s="119" t="s">
        <v>409</v>
      </c>
      <c r="C159" s="119" t="s">
        <v>1025</v>
      </c>
      <c r="D159" s="38" t="s">
        <v>140</v>
      </c>
      <c r="E159" s="38" t="s">
        <v>141</v>
      </c>
      <c r="F159" s="38" t="s">
        <v>1434</v>
      </c>
      <c r="G159" s="167">
        <v>1</v>
      </c>
      <c r="H159" s="168" t="s">
        <v>1605</v>
      </c>
      <c r="I159" s="169" t="s">
        <v>1606</v>
      </c>
      <c r="J159" s="170" t="s">
        <v>1607</v>
      </c>
      <c r="K159" s="169" t="s">
        <v>1608</v>
      </c>
      <c r="L159" s="170" t="s">
        <v>1609</v>
      </c>
    </row>
    <row r="160" spans="1:12">
      <c r="A160" s="42" t="s">
        <v>528</v>
      </c>
      <c r="B160" s="119" t="s">
        <v>411</v>
      </c>
      <c r="C160" s="119" t="s">
        <v>1026</v>
      </c>
      <c r="D160" s="38" t="s">
        <v>527</v>
      </c>
      <c r="E160" s="38" t="s">
        <v>528</v>
      </c>
      <c r="F160" s="38" t="s">
        <v>1504</v>
      </c>
      <c r="G160" s="167">
        <v>1</v>
      </c>
      <c r="H160" s="168" t="s">
        <v>1605</v>
      </c>
      <c r="I160" s="179" t="s">
        <v>1636</v>
      </c>
      <c r="J160" s="180" t="s">
        <v>1637</v>
      </c>
      <c r="K160" s="183" t="s">
        <v>1638</v>
      </c>
      <c r="L160" s="184" t="s">
        <v>1637</v>
      </c>
    </row>
    <row r="161" spans="1:12">
      <c r="A161" s="42" t="s">
        <v>530</v>
      </c>
      <c r="B161" s="119" t="s">
        <v>413</v>
      </c>
      <c r="C161" s="119" t="s">
        <v>1027</v>
      </c>
      <c r="D161" s="38" t="s">
        <v>529</v>
      </c>
      <c r="E161" s="38" t="s">
        <v>530</v>
      </c>
      <c r="F161" s="38" t="s">
        <v>1504</v>
      </c>
      <c r="G161" s="147">
        <v>5</v>
      </c>
      <c r="H161" s="148" t="s">
        <v>1577</v>
      </c>
      <c r="I161" s="149" t="s">
        <v>1578</v>
      </c>
      <c r="J161" s="150" t="s">
        <v>1577</v>
      </c>
      <c r="K161" s="149" t="s">
        <v>1588</v>
      </c>
      <c r="L161" s="150" t="s">
        <v>1589</v>
      </c>
    </row>
    <row r="162" spans="1:12">
      <c r="A162" s="42" t="s">
        <v>532</v>
      </c>
      <c r="B162" s="119" t="s">
        <v>415</v>
      </c>
      <c r="C162" s="119" t="s">
        <v>1028</v>
      </c>
      <c r="D162" s="38" t="s">
        <v>531</v>
      </c>
      <c r="E162" s="38" t="s">
        <v>532</v>
      </c>
      <c r="F162" s="38" t="s">
        <v>1504</v>
      </c>
      <c r="G162" s="167">
        <v>1</v>
      </c>
      <c r="H162" s="168" t="s">
        <v>1605</v>
      </c>
      <c r="I162" s="177" t="s">
        <v>1617</v>
      </c>
      <c r="J162" s="178" t="s">
        <v>1618</v>
      </c>
      <c r="K162" s="179" t="s">
        <v>1619</v>
      </c>
      <c r="L162" s="180" t="s">
        <v>1620</v>
      </c>
    </row>
    <row r="163" spans="1:12">
      <c r="A163" s="42" t="s">
        <v>534</v>
      </c>
      <c r="B163" s="119" t="s">
        <v>253</v>
      </c>
      <c r="C163" s="119" t="s">
        <v>1029</v>
      </c>
      <c r="D163" s="38" t="s">
        <v>533</v>
      </c>
      <c r="E163" s="38" t="s">
        <v>534</v>
      </c>
      <c r="F163" s="38" t="s">
        <v>1504</v>
      </c>
      <c r="G163" s="167">
        <v>1</v>
      </c>
      <c r="H163" s="168" t="s">
        <v>1605</v>
      </c>
      <c r="I163" s="179" t="s">
        <v>1636</v>
      </c>
      <c r="J163" s="180" t="s">
        <v>1637</v>
      </c>
      <c r="K163" s="183" t="s">
        <v>1638</v>
      </c>
      <c r="L163" s="184" t="s">
        <v>1637</v>
      </c>
    </row>
    <row r="164" spans="1:12">
      <c r="A164" s="42" t="s">
        <v>536</v>
      </c>
      <c r="B164" s="119" t="s">
        <v>255</v>
      </c>
      <c r="C164" s="119" t="s">
        <v>1030</v>
      </c>
      <c r="D164" s="38" t="s">
        <v>535</v>
      </c>
      <c r="E164" s="38" t="s">
        <v>536</v>
      </c>
      <c r="F164" s="38" t="s">
        <v>1504</v>
      </c>
      <c r="G164" s="167">
        <v>1</v>
      </c>
      <c r="H164" s="168" t="s">
        <v>1605</v>
      </c>
      <c r="I164" s="179" t="s">
        <v>1636</v>
      </c>
      <c r="J164" s="180" t="s">
        <v>1637</v>
      </c>
      <c r="K164" s="183" t="s">
        <v>1638</v>
      </c>
      <c r="L164" s="184" t="s">
        <v>1637</v>
      </c>
    </row>
    <row r="165" spans="1:12">
      <c r="A165" s="42" t="s">
        <v>538</v>
      </c>
      <c r="B165" s="119" t="s">
        <v>257</v>
      </c>
      <c r="C165" s="119" t="s">
        <v>1031</v>
      </c>
      <c r="D165" s="38" t="s">
        <v>537</v>
      </c>
      <c r="E165" s="38" t="s">
        <v>538</v>
      </c>
      <c r="F165" s="38" t="s">
        <v>1504</v>
      </c>
      <c r="G165" s="167">
        <v>1</v>
      </c>
      <c r="H165" s="168" t="s">
        <v>1605</v>
      </c>
      <c r="I165" s="179" t="s">
        <v>1636</v>
      </c>
      <c r="J165" s="180" t="s">
        <v>1637</v>
      </c>
      <c r="K165" s="183" t="s">
        <v>1638</v>
      </c>
      <c r="L165" s="184" t="s">
        <v>1637</v>
      </c>
    </row>
    <row r="166" spans="1:12">
      <c r="A166" s="42" t="s">
        <v>540</v>
      </c>
      <c r="B166" s="119" t="s">
        <v>259</v>
      </c>
      <c r="C166" s="119" t="s">
        <v>1032</v>
      </c>
      <c r="D166" s="38" t="s">
        <v>539</v>
      </c>
      <c r="E166" s="38" t="s">
        <v>540</v>
      </c>
      <c r="F166" s="38" t="s">
        <v>1504</v>
      </c>
      <c r="G166" s="167">
        <v>1</v>
      </c>
      <c r="H166" s="168" t="s">
        <v>1605</v>
      </c>
      <c r="I166" s="179" t="s">
        <v>1636</v>
      </c>
      <c r="J166" s="180" t="s">
        <v>1637</v>
      </c>
      <c r="K166" s="183" t="s">
        <v>1638</v>
      </c>
      <c r="L166" s="184" t="s">
        <v>1637</v>
      </c>
    </row>
    <row r="167" spans="1:12">
      <c r="A167" s="42" t="s">
        <v>542</v>
      </c>
      <c r="B167" s="119" t="s">
        <v>261</v>
      </c>
      <c r="C167" s="119" t="s">
        <v>1033</v>
      </c>
      <c r="D167" s="38" t="s">
        <v>541</v>
      </c>
      <c r="E167" s="38" t="s">
        <v>542</v>
      </c>
      <c r="F167" s="38" t="s">
        <v>1504</v>
      </c>
      <c r="G167" s="167">
        <v>1</v>
      </c>
      <c r="H167" s="168" t="s">
        <v>1605</v>
      </c>
      <c r="I167" s="179" t="s">
        <v>1636</v>
      </c>
      <c r="J167" s="180" t="s">
        <v>1637</v>
      </c>
      <c r="K167" s="183" t="s">
        <v>1638</v>
      </c>
      <c r="L167" s="184" t="s">
        <v>1637</v>
      </c>
    </row>
    <row r="168" spans="1:12">
      <c r="A168" s="42" t="s">
        <v>544</v>
      </c>
      <c r="B168" s="119" t="s">
        <v>24</v>
      </c>
      <c r="C168" s="119" t="s">
        <v>1034</v>
      </c>
      <c r="D168" s="38" t="s">
        <v>543</v>
      </c>
      <c r="E168" s="38" t="s">
        <v>544</v>
      </c>
      <c r="F168" s="38" t="s">
        <v>1504</v>
      </c>
      <c r="G168" s="167">
        <v>1</v>
      </c>
      <c r="H168" s="168" t="s">
        <v>1605</v>
      </c>
      <c r="I168" s="179" t="s">
        <v>1636</v>
      </c>
      <c r="J168" s="180" t="s">
        <v>1637</v>
      </c>
      <c r="K168" s="183" t="s">
        <v>1638</v>
      </c>
      <c r="L168" s="184" t="s">
        <v>1637</v>
      </c>
    </row>
    <row r="169" spans="1:12">
      <c r="A169" s="42" t="s">
        <v>546</v>
      </c>
      <c r="B169" s="119" t="s">
        <v>26</v>
      </c>
      <c r="C169" s="119" t="s">
        <v>1035</v>
      </c>
      <c r="D169" s="38" t="s">
        <v>545</v>
      </c>
      <c r="E169" s="38" t="s">
        <v>546</v>
      </c>
      <c r="F169" s="38" t="s">
        <v>1504</v>
      </c>
      <c r="G169" s="167">
        <v>1</v>
      </c>
      <c r="H169" s="168" t="s">
        <v>1605</v>
      </c>
      <c r="I169" s="179" t="s">
        <v>1636</v>
      </c>
      <c r="J169" s="180" t="s">
        <v>1637</v>
      </c>
      <c r="K169" s="183" t="s">
        <v>1638</v>
      </c>
      <c r="L169" s="184" t="s">
        <v>1637</v>
      </c>
    </row>
    <row r="170" spans="1:12">
      <c r="A170" s="42" t="s">
        <v>548</v>
      </c>
      <c r="B170" s="119" t="s">
        <v>28</v>
      </c>
      <c r="C170" s="119" t="s">
        <v>1036</v>
      </c>
      <c r="D170" s="38" t="s">
        <v>547</v>
      </c>
      <c r="E170" s="38" t="s">
        <v>548</v>
      </c>
      <c r="F170" s="38" t="s">
        <v>1504</v>
      </c>
      <c r="G170" s="167">
        <v>1</v>
      </c>
      <c r="H170" s="168" t="s">
        <v>1605</v>
      </c>
      <c r="I170" s="177" t="s">
        <v>1617</v>
      </c>
      <c r="J170" s="178" t="s">
        <v>1618</v>
      </c>
      <c r="K170" s="179" t="s">
        <v>1619</v>
      </c>
      <c r="L170" s="180" t="s">
        <v>1620</v>
      </c>
    </row>
    <row r="171" spans="1:12">
      <c r="A171" s="42" t="s">
        <v>550</v>
      </c>
      <c r="B171" s="119" t="s">
        <v>30</v>
      </c>
      <c r="C171" s="119" t="s">
        <v>1037</v>
      </c>
      <c r="D171" s="38" t="s">
        <v>549</v>
      </c>
      <c r="E171" s="38" t="s">
        <v>550</v>
      </c>
      <c r="F171" s="38" t="s">
        <v>1504</v>
      </c>
      <c r="G171" s="167">
        <v>1</v>
      </c>
      <c r="H171" s="168" t="s">
        <v>1605</v>
      </c>
      <c r="I171" s="179" t="s">
        <v>1636</v>
      </c>
      <c r="J171" s="180" t="s">
        <v>1637</v>
      </c>
      <c r="K171" s="183" t="s">
        <v>1638</v>
      </c>
      <c r="L171" s="184" t="s">
        <v>1637</v>
      </c>
    </row>
    <row r="172" spans="1:12">
      <c r="A172" s="42" t="s">
        <v>552</v>
      </c>
      <c r="B172" s="119" t="s">
        <v>32</v>
      </c>
      <c r="C172" s="119" t="s">
        <v>1038</v>
      </c>
      <c r="D172" s="38" t="s">
        <v>551</v>
      </c>
      <c r="E172" s="38" t="s">
        <v>552</v>
      </c>
      <c r="F172" s="38" t="s">
        <v>1504</v>
      </c>
      <c r="G172" s="167">
        <v>1</v>
      </c>
      <c r="H172" s="168" t="s">
        <v>1605</v>
      </c>
      <c r="I172" s="179" t="s">
        <v>1636</v>
      </c>
      <c r="J172" s="180" t="s">
        <v>1637</v>
      </c>
      <c r="K172" s="183" t="s">
        <v>1638</v>
      </c>
      <c r="L172" s="184" t="s">
        <v>1637</v>
      </c>
    </row>
    <row r="173" spans="1:12">
      <c r="A173" s="42" t="s">
        <v>1062</v>
      </c>
      <c r="B173" s="119" t="s">
        <v>34</v>
      </c>
      <c r="C173" s="119" t="s">
        <v>1039</v>
      </c>
      <c r="D173" s="38" t="s">
        <v>553</v>
      </c>
      <c r="E173" s="38" t="s">
        <v>1519</v>
      </c>
      <c r="F173" s="38" t="s">
        <v>1504</v>
      </c>
      <c r="G173" s="171">
        <v>6</v>
      </c>
      <c r="H173" s="172" t="s">
        <v>1611</v>
      </c>
      <c r="I173" s="173" t="s">
        <v>1612</v>
      </c>
      <c r="J173" s="174" t="s">
        <v>1613</v>
      </c>
      <c r="K173" s="175" t="s">
        <v>1614</v>
      </c>
      <c r="L173" s="176" t="s">
        <v>1615</v>
      </c>
    </row>
    <row r="174" spans="1:12">
      <c r="A174" s="42" t="s">
        <v>418</v>
      </c>
      <c r="B174" s="119" t="s">
        <v>126</v>
      </c>
      <c r="C174" s="119" t="s">
        <v>1040</v>
      </c>
      <c r="D174" s="38" t="s">
        <v>417</v>
      </c>
      <c r="E174" s="38" t="s">
        <v>418</v>
      </c>
      <c r="F174" s="38" t="s">
        <v>1479</v>
      </c>
      <c r="G174" s="171">
        <v>6</v>
      </c>
      <c r="H174" s="172" t="s">
        <v>1611</v>
      </c>
      <c r="I174" s="173" t="s">
        <v>1612</v>
      </c>
      <c r="J174" s="174" t="s">
        <v>1613</v>
      </c>
      <c r="K174" s="149" t="s">
        <v>1641</v>
      </c>
      <c r="L174" s="150" t="s">
        <v>1642</v>
      </c>
    </row>
    <row r="175" spans="1:12">
      <c r="A175" s="42" t="s">
        <v>420</v>
      </c>
      <c r="B175" s="119" t="s">
        <v>128</v>
      </c>
      <c r="C175" s="119" t="s">
        <v>1041</v>
      </c>
      <c r="D175" s="38" t="s">
        <v>419</v>
      </c>
      <c r="E175" s="38" t="s">
        <v>420</v>
      </c>
      <c r="F175" s="38" t="s">
        <v>1479</v>
      </c>
      <c r="G175" s="171">
        <v>6</v>
      </c>
      <c r="H175" s="172" t="s">
        <v>1611</v>
      </c>
      <c r="I175" s="173" t="s">
        <v>1612</v>
      </c>
      <c r="J175" s="174" t="s">
        <v>1613</v>
      </c>
      <c r="K175" s="149" t="s">
        <v>1641</v>
      </c>
      <c r="L175" s="150" t="s">
        <v>1642</v>
      </c>
    </row>
    <row r="176" spans="1:12">
      <c r="A176" s="42" t="s">
        <v>422</v>
      </c>
      <c r="B176" s="119" t="s">
        <v>130</v>
      </c>
      <c r="C176" s="119" t="s">
        <v>1042</v>
      </c>
      <c r="D176" s="38" t="s">
        <v>421</v>
      </c>
      <c r="E176" s="38" t="s">
        <v>422</v>
      </c>
      <c r="F176" s="38" t="s">
        <v>1479</v>
      </c>
      <c r="G176" s="167">
        <v>1</v>
      </c>
      <c r="H176" s="168" t="s">
        <v>1605</v>
      </c>
      <c r="I176" s="179" t="s">
        <v>1636</v>
      </c>
      <c r="J176" s="180" t="s">
        <v>1637</v>
      </c>
      <c r="K176" s="183" t="s">
        <v>1638</v>
      </c>
      <c r="L176" s="184" t="s">
        <v>1637</v>
      </c>
    </row>
    <row r="177" spans="1:12">
      <c r="A177" s="42" t="s">
        <v>424</v>
      </c>
      <c r="B177" s="119" t="s">
        <v>132</v>
      </c>
      <c r="C177" s="119" t="s">
        <v>1043</v>
      </c>
      <c r="D177" s="38" t="s">
        <v>423</v>
      </c>
      <c r="E177" s="38" t="s">
        <v>424</v>
      </c>
      <c r="F177" s="38" t="s">
        <v>1479</v>
      </c>
      <c r="G177" s="167">
        <v>1</v>
      </c>
      <c r="H177" s="168" t="s">
        <v>1605</v>
      </c>
      <c r="I177" s="179" t="s">
        <v>1636</v>
      </c>
      <c r="J177" s="180" t="s">
        <v>1637</v>
      </c>
      <c r="K177" s="183" t="s">
        <v>1638</v>
      </c>
      <c r="L177" s="184" t="s">
        <v>1637</v>
      </c>
    </row>
    <row r="178" spans="1:12">
      <c r="A178" s="42" t="s">
        <v>426</v>
      </c>
      <c r="B178" s="119" t="s">
        <v>134</v>
      </c>
      <c r="C178" s="119" t="s">
        <v>1044</v>
      </c>
      <c r="D178" s="38" t="s">
        <v>425</v>
      </c>
      <c r="E178" s="38" t="s">
        <v>426</v>
      </c>
      <c r="F178" s="38" t="s">
        <v>1479</v>
      </c>
      <c r="G178" s="167">
        <v>1</v>
      </c>
      <c r="H178" s="168" t="s">
        <v>1605</v>
      </c>
      <c r="I178" s="177" t="s">
        <v>1617</v>
      </c>
      <c r="J178" s="178" t="s">
        <v>1618</v>
      </c>
      <c r="K178" s="179" t="s">
        <v>1624</v>
      </c>
      <c r="L178" s="180" t="s">
        <v>1625</v>
      </c>
    </row>
    <row r="179" spans="1:12">
      <c r="A179" s="42" t="s">
        <v>264</v>
      </c>
      <c r="B179" s="119" t="s">
        <v>136</v>
      </c>
      <c r="C179" s="119" t="s">
        <v>1045</v>
      </c>
      <c r="D179" s="38" t="s">
        <v>263</v>
      </c>
      <c r="E179" s="38" t="s">
        <v>264</v>
      </c>
      <c r="F179" s="38" t="s">
        <v>1643</v>
      </c>
      <c r="G179" s="153">
        <v>8</v>
      </c>
      <c r="H179" s="154" t="s">
        <v>1583</v>
      </c>
      <c r="I179" s="155" t="s">
        <v>1584</v>
      </c>
      <c r="J179" s="156" t="s">
        <v>1585</v>
      </c>
      <c r="K179" s="157" t="s">
        <v>1628</v>
      </c>
      <c r="L179" s="158" t="s">
        <v>1629</v>
      </c>
    </row>
    <row r="180" spans="1:12">
      <c r="A180" s="42" t="s">
        <v>266</v>
      </c>
      <c r="B180" s="119" t="s">
        <v>138</v>
      </c>
      <c r="C180" s="119" t="s">
        <v>1046</v>
      </c>
      <c r="D180" s="38" t="s">
        <v>265</v>
      </c>
      <c r="E180" s="38" t="s">
        <v>266</v>
      </c>
      <c r="F180" s="38" t="s">
        <v>1643</v>
      </c>
      <c r="G180" s="163">
        <v>7</v>
      </c>
      <c r="H180" s="164" t="s">
        <v>1600</v>
      </c>
      <c r="I180" s="165" t="s">
        <v>1601</v>
      </c>
      <c r="J180" s="166" t="s">
        <v>1600</v>
      </c>
      <c r="K180" s="165" t="s">
        <v>1644</v>
      </c>
      <c r="L180" s="166" t="s">
        <v>1645</v>
      </c>
    </row>
    <row r="181" spans="1:12">
      <c r="A181" s="42" t="s">
        <v>268</v>
      </c>
      <c r="B181" s="119" t="s">
        <v>140</v>
      </c>
      <c r="C181" s="119" t="s">
        <v>1047</v>
      </c>
      <c r="D181" s="38" t="s">
        <v>267</v>
      </c>
      <c r="E181" s="38" t="s">
        <v>268</v>
      </c>
      <c r="F181" s="38" t="s">
        <v>1643</v>
      </c>
      <c r="G181" s="163">
        <v>7</v>
      </c>
      <c r="H181" s="164" t="s">
        <v>1600</v>
      </c>
      <c r="I181" s="165" t="s">
        <v>1601</v>
      </c>
      <c r="J181" s="166" t="s">
        <v>1600</v>
      </c>
      <c r="K181" s="165" t="s">
        <v>1644</v>
      </c>
      <c r="L181" s="166" t="s">
        <v>1645</v>
      </c>
    </row>
    <row r="182" spans="1:12">
      <c r="A182" s="42" t="s">
        <v>270</v>
      </c>
      <c r="B182" s="119" t="s">
        <v>527</v>
      </c>
      <c r="C182" s="119" t="s">
        <v>1048</v>
      </c>
      <c r="D182" s="38" t="s">
        <v>269</v>
      </c>
      <c r="E182" s="38" t="s">
        <v>270</v>
      </c>
      <c r="F182" s="38" t="s">
        <v>1643</v>
      </c>
      <c r="G182" s="167">
        <v>1</v>
      </c>
      <c r="H182" s="168" t="s">
        <v>1605</v>
      </c>
      <c r="I182" s="169" t="s">
        <v>1606</v>
      </c>
      <c r="J182" s="170" t="s">
        <v>1607</v>
      </c>
      <c r="K182" s="169" t="s">
        <v>1651</v>
      </c>
      <c r="L182" s="170" t="s">
        <v>1652</v>
      </c>
    </row>
    <row r="183" spans="1:12">
      <c r="A183" s="42" t="s">
        <v>272</v>
      </c>
      <c r="B183" s="119" t="s">
        <v>529</v>
      </c>
      <c r="C183" s="119" t="s">
        <v>1049</v>
      </c>
      <c r="D183" s="38" t="s">
        <v>271</v>
      </c>
      <c r="E183" s="38" t="s">
        <v>272</v>
      </c>
      <c r="F183" s="38" t="s">
        <v>1643</v>
      </c>
      <c r="G183" s="163">
        <v>7</v>
      </c>
      <c r="H183" s="164" t="s">
        <v>1600</v>
      </c>
      <c r="I183" s="165" t="s">
        <v>1601</v>
      </c>
      <c r="J183" s="166" t="s">
        <v>1600</v>
      </c>
      <c r="K183" s="181" t="s">
        <v>1632</v>
      </c>
      <c r="L183" s="182" t="s">
        <v>1633</v>
      </c>
    </row>
    <row r="184" spans="1:12">
      <c r="A184" s="42" t="s">
        <v>274</v>
      </c>
      <c r="B184" s="119" t="s">
        <v>531</v>
      </c>
      <c r="C184" s="119" t="s">
        <v>1050</v>
      </c>
      <c r="D184" s="38" t="s">
        <v>273</v>
      </c>
      <c r="E184" s="38" t="s">
        <v>274</v>
      </c>
      <c r="F184" s="38" t="s">
        <v>1643</v>
      </c>
      <c r="G184" s="171">
        <v>6</v>
      </c>
      <c r="H184" s="172" t="s">
        <v>1611</v>
      </c>
      <c r="I184" s="159" t="s">
        <v>1621</v>
      </c>
      <c r="J184" s="160" t="s">
        <v>1622</v>
      </c>
      <c r="K184" s="159" t="s">
        <v>1623</v>
      </c>
      <c r="L184" s="160" t="s">
        <v>1622</v>
      </c>
    </row>
    <row r="185" spans="1:12">
      <c r="A185" s="42" t="s">
        <v>276</v>
      </c>
      <c r="B185" s="119" t="s">
        <v>533</v>
      </c>
      <c r="C185" s="119" t="s">
        <v>1051</v>
      </c>
      <c r="D185" s="38" t="s">
        <v>275</v>
      </c>
      <c r="E185" s="38" t="s">
        <v>276</v>
      </c>
      <c r="F185" s="38" t="s">
        <v>1643</v>
      </c>
      <c r="G185" s="163">
        <v>7</v>
      </c>
      <c r="H185" s="164" t="s">
        <v>1600</v>
      </c>
      <c r="I185" s="165" t="s">
        <v>1601</v>
      </c>
      <c r="J185" s="166" t="s">
        <v>1600</v>
      </c>
      <c r="K185" s="165" t="s">
        <v>1644</v>
      </c>
      <c r="L185" s="166" t="s">
        <v>1645</v>
      </c>
    </row>
    <row r="186" spans="1:12">
      <c r="A186" s="42" t="s">
        <v>278</v>
      </c>
      <c r="B186" s="119" t="s">
        <v>535</v>
      </c>
      <c r="C186" s="119" t="s">
        <v>1052</v>
      </c>
      <c r="D186" s="38" t="s">
        <v>277</v>
      </c>
      <c r="E186" s="38" t="s">
        <v>278</v>
      </c>
      <c r="F186" s="38" t="s">
        <v>1643</v>
      </c>
      <c r="G186" s="135">
        <v>4</v>
      </c>
      <c r="H186" s="136" t="s">
        <v>1561</v>
      </c>
      <c r="I186" s="139" t="s">
        <v>1565</v>
      </c>
      <c r="J186" s="140" t="s">
        <v>1566</v>
      </c>
      <c r="K186" s="139" t="s">
        <v>1598</v>
      </c>
      <c r="L186" s="140" t="s">
        <v>1599</v>
      </c>
    </row>
    <row r="187" spans="1:12">
      <c r="A187" s="42" t="s">
        <v>280</v>
      </c>
      <c r="B187" s="119" t="s">
        <v>537</v>
      </c>
      <c r="C187" s="119" t="s">
        <v>1053</v>
      </c>
      <c r="D187" s="38" t="s">
        <v>279</v>
      </c>
      <c r="E187" s="38" t="s">
        <v>280</v>
      </c>
      <c r="F187" s="38" t="s">
        <v>1643</v>
      </c>
      <c r="G187" s="167">
        <v>1</v>
      </c>
      <c r="H187" s="168" t="s">
        <v>1605</v>
      </c>
      <c r="I187" s="169" t="s">
        <v>1606</v>
      </c>
      <c r="J187" s="170" t="s">
        <v>1607</v>
      </c>
      <c r="K187" s="169" t="s">
        <v>1651</v>
      </c>
      <c r="L187" s="170" t="s">
        <v>1652</v>
      </c>
    </row>
    <row r="188" spans="1:12">
      <c r="A188" s="42" t="s">
        <v>282</v>
      </c>
      <c r="B188" s="119" t="s">
        <v>539</v>
      </c>
      <c r="C188" s="119" t="s">
        <v>1054</v>
      </c>
      <c r="D188" s="38" t="s">
        <v>281</v>
      </c>
      <c r="E188" s="38" t="s">
        <v>282</v>
      </c>
      <c r="F188" s="38" t="s">
        <v>1643</v>
      </c>
      <c r="G188" s="167">
        <v>1</v>
      </c>
      <c r="H188" s="168" t="s">
        <v>1605</v>
      </c>
      <c r="I188" s="169" t="s">
        <v>1606</v>
      </c>
      <c r="J188" s="170" t="s">
        <v>1607</v>
      </c>
      <c r="K188" s="169" t="s">
        <v>1651</v>
      </c>
      <c r="L188" s="170" t="s">
        <v>1652</v>
      </c>
    </row>
    <row r="189" spans="1:12">
      <c r="A189" s="42" t="s">
        <v>284</v>
      </c>
      <c r="B189" s="119" t="s">
        <v>541</v>
      </c>
      <c r="C189" s="119" t="s">
        <v>1055</v>
      </c>
      <c r="D189" s="38" t="s">
        <v>283</v>
      </c>
      <c r="E189" s="38" t="s">
        <v>284</v>
      </c>
      <c r="F189" s="38" t="s">
        <v>1643</v>
      </c>
      <c r="G189" s="167">
        <v>1</v>
      </c>
      <c r="H189" s="168" t="s">
        <v>1605</v>
      </c>
      <c r="I189" s="179" t="s">
        <v>1636</v>
      </c>
      <c r="J189" s="180" t="s">
        <v>1637</v>
      </c>
      <c r="K189" s="183" t="s">
        <v>1638</v>
      </c>
      <c r="L189" s="184" t="s">
        <v>1637</v>
      </c>
    </row>
    <row r="190" spans="1:12">
      <c r="A190" s="42" t="s">
        <v>286</v>
      </c>
      <c r="B190" s="119" t="s">
        <v>543</v>
      </c>
      <c r="C190" s="119" t="s">
        <v>1056</v>
      </c>
      <c r="D190" s="38" t="s">
        <v>285</v>
      </c>
      <c r="E190" s="38" t="s">
        <v>286</v>
      </c>
      <c r="F190" s="38" t="s">
        <v>1643</v>
      </c>
      <c r="G190" s="163">
        <v>7</v>
      </c>
      <c r="H190" s="164" t="s">
        <v>1600</v>
      </c>
      <c r="I190" s="165" t="s">
        <v>1601</v>
      </c>
      <c r="J190" s="166" t="s">
        <v>1600</v>
      </c>
      <c r="K190" s="181" t="s">
        <v>1632</v>
      </c>
      <c r="L190" s="182" t="s">
        <v>1633</v>
      </c>
    </row>
    <row r="191" spans="1:12">
      <c r="A191" s="42" t="s">
        <v>555</v>
      </c>
      <c r="B191" s="119" t="s">
        <v>545</v>
      </c>
      <c r="C191" s="119" t="s">
        <v>1057</v>
      </c>
      <c r="D191" s="38" t="s">
        <v>554</v>
      </c>
      <c r="E191" s="38" t="s">
        <v>555</v>
      </c>
      <c r="F191" s="38" t="s">
        <v>1504</v>
      </c>
      <c r="G191" s="171">
        <v>6</v>
      </c>
      <c r="H191" s="172" t="s">
        <v>1611</v>
      </c>
      <c r="I191" s="159" t="s">
        <v>1621</v>
      </c>
      <c r="J191" s="160" t="s">
        <v>1622</v>
      </c>
      <c r="K191" s="159" t="s">
        <v>1623</v>
      </c>
      <c r="L191" s="160" t="s">
        <v>1622</v>
      </c>
    </row>
    <row r="192" spans="1:12">
      <c r="A192" s="42" t="s">
        <v>557</v>
      </c>
      <c r="B192" s="119" t="s">
        <v>547</v>
      </c>
      <c r="C192" s="119" t="s">
        <v>1058</v>
      </c>
      <c r="D192" s="38" t="s">
        <v>556</v>
      </c>
      <c r="E192" s="38" t="s">
        <v>557</v>
      </c>
      <c r="F192" s="38" t="s">
        <v>1504</v>
      </c>
      <c r="G192" s="167">
        <v>1</v>
      </c>
      <c r="H192" s="168" t="s">
        <v>1605</v>
      </c>
      <c r="I192" s="177" t="s">
        <v>1617</v>
      </c>
      <c r="J192" s="178" t="s">
        <v>1618</v>
      </c>
      <c r="K192" s="179" t="s">
        <v>1624</v>
      </c>
      <c r="L192" s="180" t="s">
        <v>1625</v>
      </c>
    </row>
    <row r="193" spans="1:12">
      <c r="A193" s="42" t="s">
        <v>559</v>
      </c>
      <c r="B193" s="119" t="s">
        <v>549</v>
      </c>
      <c r="C193" s="119" t="s">
        <v>1059</v>
      </c>
      <c r="D193" s="38" t="s">
        <v>558</v>
      </c>
      <c r="E193" s="38" t="s">
        <v>559</v>
      </c>
      <c r="F193" s="38" t="s">
        <v>1504</v>
      </c>
      <c r="G193" s="167">
        <v>1</v>
      </c>
      <c r="H193" s="168" t="s">
        <v>1605</v>
      </c>
      <c r="I193" s="177" t="s">
        <v>1617</v>
      </c>
      <c r="J193" s="178" t="s">
        <v>1618</v>
      </c>
      <c r="K193" s="177" t="s">
        <v>1648</v>
      </c>
      <c r="L193" s="178" t="s">
        <v>1649</v>
      </c>
    </row>
    <row r="194" spans="1:12">
      <c r="A194" s="42" t="s">
        <v>561</v>
      </c>
      <c r="B194" s="119" t="s">
        <v>551</v>
      </c>
      <c r="C194" s="119" t="s">
        <v>1060</v>
      </c>
      <c r="D194" s="38" t="s">
        <v>560</v>
      </c>
      <c r="E194" s="38" t="s">
        <v>561</v>
      </c>
      <c r="F194" s="38" t="s">
        <v>1504</v>
      </c>
      <c r="G194" s="153">
        <v>8</v>
      </c>
      <c r="H194" s="154" t="s">
        <v>1583</v>
      </c>
      <c r="I194" s="155" t="s">
        <v>1584</v>
      </c>
      <c r="J194" s="156" t="s">
        <v>1585</v>
      </c>
      <c r="K194" s="157" t="s">
        <v>1628</v>
      </c>
      <c r="L194" s="158" t="s">
        <v>1629</v>
      </c>
    </row>
    <row r="195" spans="1:12">
      <c r="A195" s="42" t="s">
        <v>563</v>
      </c>
      <c r="B195" s="119" t="s">
        <v>553</v>
      </c>
      <c r="C195" s="119" t="s">
        <v>1061</v>
      </c>
      <c r="D195" s="38" t="s">
        <v>562</v>
      </c>
      <c r="E195" s="38" t="s">
        <v>563</v>
      </c>
      <c r="F195" s="38" t="s">
        <v>1504</v>
      </c>
      <c r="G195" s="167">
        <v>1</v>
      </c>
      <c r="H195" s="168" t="s">
        <v>1605</v>
      </c>
      <c r="I195" s="177" t="s">
        <v>1617</v>
      </c>
      <c r="J195" s="178" t="s">
        <v>1618</v>
      </c>
      <c r="K195" s="179" t="s">
        <v>1624</v>
      </c>
      <c r="L195" s="180" t="s">
        <v>1625</v>
      </c>
    </row>
    <row r="196" spans="1:12">
      <c r="A196" s="42" t="s">
        <v>565</v>
      </c>
      <c r="B196" s="119" t="s">
        <v>417</v>
      </c>
      <c r="C196" s="119" t="s">
        <v>1063</v>
      </c>
      <c r="D196" s="38" t="s">
        <v>564</v>
      </c>
      <c r="E196" s="38" t="s">
        <v>565</v>
      </c>
      <c r="F196" s="38" t="s">
        <v>1504</v>
      </c>
      <c r="G196" s="167">
        <v>1</v>
      </c>
      <c r="H196" s="168" t="s">
        <v>1605</v>
      </c>
      <c r="I196" s="177" t="s">
        <v>1617</v>
      </c>
      <c r="J196" s="178" t="s">
        <v>1618</v>
      </c>
      <c r="K196" s="179" t="s">
        <v>1624</v>
      </c>
      <c r="L196" s="180" t="s">
        <v>1625</v>
      </c>
    </row>
    <row r="197" spans="1:12">
      <c r="A197" s="42" t="s">
        <v>1087</v>
      </c>
      <c r="B197" s="119" t="s">
        <v>419</v>
      </c>
      <c r="C197" s="119" t="s">
        <v>1064</v>
      </c>
      <c r="D197" s="38" t="s">
        <v>427</v>
      </c>
      <c r="E197" s="38" t="s">
        <v>1496</v>
      </c>
      <c r="F197" s="38" t="s">
        <v>1479</v>
      </c>
      <c r="G197" s="163">
        <v>7</v>
      </c>
      <c r="H197" s="164" t="s">
        <v>1600</v>
      </c>
      <c r="I197" s="165" t="s">
        <v>1601</v>
      </c>
      <c r="J197" s="166" t="s">
        <v>1600</v>
      </c>
      <c r="K197" s="165" t="s">
        <v>1644</v>
      </c>
      <c r="L197" s="166" t="s">
        <v>1645</v>
      </c>
    </row>
    <row r="198" spans="1:12">
      <c r="A198" s="42" t="s">
        <v>429</v>
      </c>
      <c r="B198" s="119" t="s">
        <v>421</v>
      </c>
      <c r="C198" s="119" t="s">
        <v>1065</v>
      </c>
      <c r="D198" s="38" t="s">
        <v>428</v>
      </c>
      <c r="E198" s="38" t="s">
        <v>429</v>
      </c>
      <c r="F198" s="38" t="s">
        <v>1479</v>
      </c>
      <c r="G198" s="163">
        <v>7</v>
      </c>
      <c r="H198" s="164" t="s">
        <v>1600</v>
      </c>
      <c r="I198" s="165" t="s">
        <v>1601</v>
      </c>
      <c r="J198" s="166" t="s">
        <v>1600</v>
      </c>
      <c r="K198" s="181" t="s">
        <v>1632</v>
      </c>
      <c r="L198" s="182" t="s">
        <v>1633</v>
      </c>
    </row>
    <row r="199" spans="1:12">
      <c r="A199" s="42" t="s">
        <v>431</v>
      </c>
      <c r="B199" s="119" t="s">
        <v>423</v>
      </c>
      <c r="C199" s="119" t="s">
        <v>1066</v>
      </c>
      <c r="D199" s="38" t="s">
        <v>430</v>
      </c>
      <c r="E199" s="38" t="s">
        <v>431</v>
      </c>
      <c r="F199" s="38" t="s">
        <v>1479</v>
      </c>
      <c r="G199" s="163">
        <v>7</v>
      </c>
      <c r="H199" s="164" t="s">
        <v>1600</v>
      </c>
      <c r="I199" s="165" t="s">
        <v>1601</v>
      </c>
      <c r="J199" s="166" t="s">
        <v>1600</v>
      </c>
      <c r="K199" s="181" t="s">
        <v>1632</v>
      </c>
      <c r="L199" s="182" t="s">
        <v>1633</v>
      </c>
    </row>
    <row r="200" spans="1:12">
      <c r="A200" s="42" t="s">
        <v>433</v>
      </c>
      <c r="B200" s="119" t="s">
        <v>425</v>
      </c>
      <c r="C200" s="119" t="s">
        <v>1067</v>
      </c>
      <c r="D200" s="38" t="s">
        <v>432</v>
      </c>
      <c r="E200" s="38" t="s">
        <v>433</v>
      </c>
      <c r="F200" s="38" t="s">
        <v>1479</v>
      </c>
      <c r="G200" s="167">
        <v>1</v>
      </c>
      <c r="H200" s="168" t="s">
        <v>1605</v>
      </c>
      <c r="I200" s="169" t="s">
        <v>1606</v>
      </c>
      <c r="J200" s="170" t="s">
        <v>1607</v>
      </c>
      <c r="K200" s="169" t="s">
        <v>1608</v>
      </c>
      <c r="L200" s="170" t="s">
        <v>1609</v>
      </c>
    </row>
    <row r="201" spans="1:12">
      <c r="A201" s="42" t="s">
        <v>435</v>
      </c>
      <c r="B201" s="119" t="s">
        <v>263</v>
      </c>
      <c r="C201" s="119" t="s">
        <v>1068</v>
      </c>
      <c r="D201" s="38" t="s">
        <v>434</v>
      </c>
      <c r="E201" s="38" t="s">
        <v>435</v>
      </c>
      <c r="F201" s="38" t="s">
        <v>1479</v>
      </c>
      <c r="G201" s="153">
        <v>8</v>
      </c>
      <c r="H201" s="154" t="s">
        <v>1583</v>
      </c>
      <c r="I201" s="155" t="s">
        <v>1584</v>
      </c>
      <c r="J201" s="156" t="s">
        <v>1585</v>
      </c>
      <c r="K201" s="157" t="s">
        <v>1628</v>
      </c>
      <c r="L201" s="158" t="s">
        <v>1629</v>
      </c>
    </row>
    <row r="202" spans="1:12">
      <c r="A202" s="42" t="s">
        <v>437</v>
      </c>
      <c r="B202" s="119" t="s">
        <v>265</v>
      </c>
      <c r="C202" s="119" t="s">
        <v>1069</v>
      </c>
      <c r="D202" s="38" t="s">
        <v>436</v>
      </c>
      <c r="E202" s="38" t="s">
        <v>437</v>
      </c>
      <c r="F202" s="38" t="s">
        <v>1479</v>
      </c>
      <c r="G202" s="163">
        <v>7</v>
      </c>
      <c r="H202" s="164" t="s">
        <v>1600</v>
      </c>
      <c r="I202" s="165" t="s">
        <v>1601</v>
      </c>
      <c r="J202" s="166" t="s">
        <v>1600</v>
      </c>
      <c r="K202" s="181" t="s">
        <v>1632</v>
      </c>
      <c r="L202" s="182" t="s">
        <v>1633</v>
      </c>
    </row>
    <row r="203" spans="1:12">
      <c r="A203" s="42" t="s">
        <v>439</v>
      </c>
      <c r="B203" s="119" t="s">
        <v>267</v>
      </c>
      <c r="C203" s="119" t="s">
        <v>1070</v>
      </c>
      <c r="D203" s="38" t="s">
        <v>438</v>
      </c>
      <c r="E203" s="38" t="s">
        <v>439</v>
      </c>
      <c r="F203" s="38" t="s">
        <v>1479</v>
      </c>
      <c r="G203" s="153">
        <v>8</v>
      </c>
      <c r="H203" s="154" t="s">
        <v>1583</v>
      </c>
      <c r="I203" s="159" t="s">
        <v>1590</v>
      </c>
      <c r="J203" s="160" t="s">
        <v>1591</v>
      </c>
      <c r="K203" s="159" t="s">
        <v>1592</v>
      </c>
      <c r="L203" s="160" t="s">
        <v>1583</v>
      </c>
    </row>
    <row r="204" spans="1:12">
      <c r="A204" s="42" t="s">
        <v>441</v>
      </c>
      <c r="B204" s="119" t="s">
        <v>269</v>
      </c>
      <c r="C204" s="119" t="s">
        <v>1071</v>
      </c>
      <c r="D204" s="38" t="s">
        <v>440</v>
      </c>
      <c r="E204" s="38" t="s">
        <v>441</v>
      </c>
      <c r="F204" s="38" t="s">
        <v>1479</v>
      </c>
      <c r="G204" s="167">
        <v>1</v>
      </c>
      <c r="H204" s="168" t="s">
        <v>1605</v>
      </c>
      <c r="I204" s="177" t="s">
        <v>1617</v>
      </c>
      <c r="J204" s="178" t="s">
        <v>1618</v>
      </c>
      <c r="K204" s="179" t="s">
        <v>1624</v>
      </c>
      <c r="L204" s="180" t="s">
        <v>1625</v>
      </c>
    </row>
    <row r="205" spans="1:12">
      <c r="A205" s="42" t="s">
        <v>443</v>
      </c>
      <c r="B205" s="119" t="s">
        <v>271</v>
      </c>
      <c r="C205" s="119" t="s">
        <v>1072</v>
      </c>
      <c r="D205" s="38" t="s">
        <v>442</v>
      </c>
      <c r="E205" s="38" t="s">
        <v>443</v>
      </c>
      <c r="F205" s="38" t="s">
        <v>1479</v>
      </c>
      <c r="G205" s="135">
        <v>4</v>
      </c>
      <c r="H205" s="136" t="s">
        <v>1561</v>
      </c>
      <c r="I205" s="139" t="s">
        <v>1565</v>
      </c>
      <c r="J205" s="140" t="s">
        <v>1566</v>
      </c>
      <c r="K205" s="141" t="s">
        <v>1567</v>
      </c>
      <c r="L205" s="142" t="s">
        <v>1568</v>
      </c>
    </row>
    <row r="206" spans="1:12">
      <c r="A206" s="42" t="s">
        <v>445</v>
      </c>
      <c r="B206" s="119" t="s">
        <v>273</v>
      </c>
      <c r="C206" s="119" t="s">
        <v>1073</v>
      </c>
      <c r="D206" s="38" t="s">
        <v>444</v>
      </c>
      <c r="E206" s="38" t="s">
        <v>445</v>
      </c>
      <c r="F206" s="38" t="s">
        <v>1479</v>
      </c>
      <c r="G206" s="163">
        <v>7</v>
      </c>
      <c r="H206" s="164" t="s">
        <v>1600</v>
      </c>
      <c r="I206" s="165" t="s">
        <v>1601</v>
      </c>
      <c r="J206" s="166" t="s">
        <v>1600</v>
      </c>
      <c r="K206" s="181" t="s">
        <v>1632</v>
      </c>
      <c r="L206" s="182" t="s">
        <v>1633</v>
      </c>
    </row>
    <row r="207" spans="1:12">
      <c r="A207" s="42" t="s">
        <v>447</v>
      </c>
      <c r="B207" s="119" t="s">
        <v>275</v>
      </c>
      <c r="C207" s="119" t="s">
        <v>1074</v>
      </c>
      <c r="D207" s="38" t="s">
        <v>446</v>
      </c>
      <c r="E207" s="38" t="s">
        <v>447</v>
      </c>
      <c r="F207" s="38" t="s">
        <v>1479</v>
      </c>
      <c r="G207" s="163">
        <v>7</v>
      </c>
      <c r="H207" s="164" t="s">
        <v>1600</v>
      </c>
      <c r="I207" s="165" t="s">
        <v>1601</v>
      </c>
      <c r="J207" s="166" t="s">
        <v>1600</v>
      </c>
      <c r="K207" s="165" t="s">
        <v>1602</v>
      </c>
      <c r="L207" s="166" t="s">
        <v>1603</v>
      </c>
    </row>
    <row r="208" spans="1:12">
      <c r="A208" s="42" t="s">
        <v>288</v>
      </c>
      <c r="B208" s="119" t="s">
        <v>277</v>
      </c>
      <c r="C208" s="119" t="s">
        <v>1075</v>
      </c>
      <c r="D208" s="38" t="s">
        <v>287</v>
      </c>
      <c r="E208" s="38" t="s">
        <v>288</v>
      </c>
      <c r="F208" s="38" t="s">
        <v>1643</v>
      </c>
      <c r="G208" s="135">
        <v>4</v>
      </c>
      <c r="H208" s="136" t="s">
        <v>1561</v>
      </c>
      <c r="I208" s="139" t="s">
        <v>1565</v>
      </c>
      <c r="J208" s="140" t="s">
        <v>1566</v>
      </c>
      <c r="K208" s="139" t="s">
        <v>1598</v>
      </c>
      <c r="L208" s="140" t="s">
        <v>1599</v>
      </c>
    </row>
    <row r="209" spans="1:12">
      <c r="A209" s="42" t="s">
        <v>290</v>
      </c>
      <c r="B209" s="119" t="s">
        <v>279</v>
      </c>
      <c r="C209" s="119" t="s">
        <v>1076</v>
      </c>
      <c r="D209" s="38" t="s">
        <v>289</v>
      </c>
      <c r="E209" s="38" t="s">
        <v>290</v>
      </c>
      <c r="F209" s="38" t="s">
        <v>1643</v>
      </c>
      <c r="G209" s="163">
        <v>7</v>
      </c>
      <c r="H209" s="164" t="s">
        <v>1600</v>
      </c>
      <c r="I209" s="165" t="s">
        <v>1601</v>
      </c>
      <c r="J209" s="166" t="s">
        <v>1600</v>
      </c>
      <c r="K209" s="165" t="s">
        <v>1644</v>
      </c>
      <c r="L209" s="166" t="s">
        <v>1645</v>
      </c>
    </row>
    <row r="210" spans="1:12">
      <c r="A210" s="42" t="s">
        <v>292</v>
      </c>
      <c r="B210" s="119" t="s">
        <v>281</v>
      </c>
      <c r="C210" s="119" t="s">
        <v>1077</v>
      </c>
      <c r="D210" s="38" t="s">
        <v>1667</v>
      </c>
      <c r="E210" s="38" t="s">
        <v>292</v>
      </c>
      <c r="F210" s="38" t="s">
        <v>1643</v>
      </c>
      <c r="G210" s="187">
        <v>7</v>
      </c>
      <c r="H210" s="188" t="s">
        <v>1600</v>
      </c>
      <c r="I210" s="193" t="s">
        <v>1601</v>
      </c>
      <c r="J210" s="194" t="s">
        <v>1600</v>
      </c>
      <c r="K210" s="203" t="s">
        <v>1632</v>
      </c>
      <c r="L210" s="204" t="s">
        <v>1633</v>
      </c>
    </row>
    <row r="211" spans="1:12">
      <c r="A211" s="42" t="s">
        <v>294</v>
      </c>
      <c r="B211" s="119" t="s">
        <v>283</v>
      </c>
      <c r="C211" s="119" t="s">
        <v>1078</v>
      </c>
      <c r="D211" s="38" t="s">
        <v>293</v>
      </c>
      <c r="E211" s="38" t="s">
        <v>294</v>
      </c>
      <c r="F211" s="38" t="s">
        <v>1643</v>
      </c>
      <c r="G211" s="135">
        <v>4</v>
      </c>
      <c r="H211" s="136" t="s">
        <v>1561</v>
      </c>
      <c r="I211" s="139" t="s">
        <v>1565</v>
      </c>
      <c r="J211" s="140" t="s">
        <v>1566</v>
      </c>
      <c r="K211" s="141" t="s">
        <v>1567</v>
      </c>
      <c r="L211" s="142" t="s">
        <v>1568</v>
      </c>
    </row>
    <row r="212" spans="1:12">
      <c r="A212" s="42" t="s">
        <v>296</v>
      </c>
      <c r="B212" s="119" t="s">
        <v>285</v>
      </c>
      <c r="C212" s="119" t="s">
        <v>1079</v>
      </c>
      <c r="D212" s="38" t="s">
        <v>295</v>
      </c>
      <c r="E212" s="38" t="s">
        <v>296</v>
      </c>
      <c r="F212" s="38" t="s">
        <v>1643</v>
      </c>
      <c r="G212" s="163">
        <v>7</v>
      </c>
      <c r="H212" s="164" t="s">
        <v>1600</v>
      </c>
      <c r="I212" s="165" t="s">
        <v>1601</v>
      </c>
      <c r="J212" s="166" t="s">
        <v>1600</v>
      </c>
      <c r="K212" s="165" t="s">
        <v>1644</v>
      </c>
      <c r="L212" s="166" t="s">
        <v>1645</v>
      </c>
    </row>
    <row r="213" spans="1:12">
      <c r="A213" s="42" t="s">
        <v>298</v>
      </c>
      <c r="B213" s="119" t="s">
        <v>554</v>
      </c>
      <c r="C213" s="119" t="s">
        <v>1080</v>
      </c>
      <c r="D213" s="38" t="s">
        <v>1665</v>
      </c>
      <c r="E213" s="38" t="s">
        <v>298</v>
      </c>
      <c r="F213" s="38" t="s">
        <v>1643</v>
      </c>
      <c r="G213" s="187">
        <v>7</v>
      </c>
      <c r="H213" s="188" t="s">
        <v>1600</v>
      </c>
      <c r="I213" s="193" t="s">
        <v>1601</v>
      </c>
      <c r="J213" s="194" t="s">
        <v>1600</v>
      </c>
      <c r="K213" s="193" t="s">
        <v>1602</v>
      </c>
      <c r="L213" s="194" t="s">
        <v>1603</v>
      </c>
    </row>
    <row r="214" spans="1:12">
      <c r="A214" s="42" t="s">
        <v>300</v>
      </c>
      <c r="B214" s="119" t="s">
        <v>556</v>
      </c>
      <c r="C214" s="119" t="s">
        <v>1081</v>
      </c>
      <c r="D214" s="38" t="s">
        <v>1668</v>
      </c>
      <c r="E214" s="38" t="s">
        <v>300</v>
      </c>
      <c r="F214" s="38" t="s">
        <v>1643</v>
      </c>
      <c r="G214" s="205">
        <v>4</v>
      </c>
      <c r="H214" s="206" t="s">
        <v>1561</v>
      </c>
      <c r="I214" s="207" t="s">
        <v>1565</v>
      </c>
      <c r="J214" s="208" t="s">
        <v>1566</v>
      </c>
      <c r="K214" s="207" t="s">
        <v>1598</v>
      </c>
      <c r="L214" s="208" t="s">
        <v>1599</v>
      </c>
    </row>
    <row r="215" spans="1:12">
      <c r="A215" s="42" t="s">
        <v>302</v>
      </c>
      <c r="B215" s="119" t="s">
        <v>558</v>
      </c>
      <c r="C215" s="119" t="s">
        <v>1082</v>
      </c>
      <c r="D215" s="38" t="s">
        <v>301</v>
      </c>
      <c r="E215" s="38" t="s">
        <v>302</v>
      </c>
      <c r="F215" s="38" t="s">
        <v>1643</v>
      </c>
      <c r="G215" s="163">
        <v>7</v>
      </c>
      <c r="H215" s="164" t="s">
        <v>1600</v>
      </c>
      <c r="I215" s="165" t="s">
        <v>1601</v>
      </c>
      <c r="J215" s="166" t="s">
        <v>1600</v>
      </c>
      <c r="K215" s="165" t="s">
        <v>1644</v>
      </c>
      <c r="L215" s="166" t="s">
        <v>1645</v>
      </c>
    </row>
    <row r="216" spans="1:12">
      <c r="A216" s="42" t="s">
        <v>304</v>
      </c>
      <c r="B216" s="119" t="s">
        <v>560</v>
      </c>
      <c r="C216" s="119" t="s">
        <v>1083</v>
      </c>
      <c r="D216" s="38" t="s">
        <v>303</v>
      </c>
      <c r="E216" s="38" t="s">
        <v>304</v>
      </c>
      <c r="F216" s="38" t="s">
        <v>1643</v>
      </c>
      <c r="G216" s="135">
        <v>4</v>
      </c>
      <c r="H216" s="136" t="s">
        <v>1561</v>
      </c>
      <c r="I216" s="139" t="s">
        <v>1565</v>
      </c>
      <c r="J216" s="140" t="s">
        <v>1566</v>
      </c>
      <c r="K216" s="141" t="s">
        <v>1567</v>
      </c>
      <c r="L216" s="142" t="s">
        <v>1568</v>
      </c>
    </row>
    <row r="217" spans="1:12">
      <c r="A217" s="42" t="s">
        <v>306</v>
      </c>
      <c r="B217" s="119" t="s">
        <v>562</v>
      </c>
      <c r="C217" s="119" t="s">
        <v>1084</v>
      </c>
      <c r="D217" s="38" t="s">
        <v>1666</v>
      </c>
      <c r="E217" s="38" t="s">
        <v>306</v>
      </c>
      <c r="F217" s="38" t="s">
        <v>1643</v>
      </c>
      <c r="G217" s="199">
        <v>5</v>
      </c>
      <c r="H217" s="200" t="s">
        <v>1577</v>
      </c>
      <c r="I217" s="201" t="s">
        <v>1578</v>
      </c>
      <c r="J217" s="202" t="s">
        <v>1577</v>
      </c>
      <c r="K217" s="201" t="s">
        <v>1588</v>
      </c>
      <c r="L217" s="202" t="s">
        <v>1589</v>
      </c>
    </row>
    <row r="218" spans="1:12">
      <c r="A218" s="42" t="s">
        <v>449</v>
      </c>
      <c r="B218" s="119" t="s">
        <v>564</v>
      </c>
      <c r="C218" s="119" t="s">
        <v>1085</v>
      </c>
      <c r="D218" s="38" t="s">
        <v>448</v>
      </c>
      <c r="E218" s="38" t="s">
        <v>449</v>
      </c>
      <c r="F218" s="38" t="s">
        <v>1479</v>
      </c>
      <c r="G218" s="163">
        <v>7</v>
      </c>
      <c r="H218" s="164" t="s">
        <v>1600</v>
      </c>
      <c r="I218" s="165" t="s">
        <v>1601</v>
      </c>
      <c r="J218" s="166" t="s">
        <v>1600</v>
      </c>
      <c r="K218" s="165" t="s">
        <v>1644</v>
      </c>
      <c r="L218" s="166" t="s">
        <v>1645</v>
      </c>
    </row>
    <row r="219" spans="1:12">
      <c r="A219" s="42" t="s">
        <v>451</v>
      </c>
      <c r="B219" s="119" t="s">
        <v>427</v>
      </c>
      <c r="C219" s="119" t="s">
        <v>1086</v>
      </c>
      <c r="D219" s="38" t="s">
        <v>450</v>
      </c>
      <c r="E219" s="38" t="s">
        <v>451</v>
      </c>
      <c r="F219" s="38" t="s">
        <v>1479</v>
      </c>
      <c r="G219" s="171">
        <v>6</v>
      </c>
      <c r="H219" s="172" t="s">
        <v>1611</v>
      </c>
      <c r="I219" s="159" t="s">
        <v>1621</v>
      </c>
      <c r="J219" s="160" t="s">
        <v>1622</v>
      </c>
      <c r="K219" s="159" t="s">
        <v>1623</v>
      </c>
      <c r="L219" s="160" t="s">
        <v>1622</v>
      </c>
    </row>
    <row r="220" spans="1:12">
      <c r="A220" s="42" t="s">
        <v>453</v>
      </c>
      <c r="B220" s="119" t="s">
        <v>428</v>
      </c>
      <c r="C220" s="119" t="s">
        <v>1088</v>
      </c>
      <c r="D220" s="38" t="s">
        <v>452</v>
      </c>
      <c r="E220" s="38" t="s">
        <v>453</v>
      </c>
      <c r="F220" s="38" t="s">
        <v>1479</v>
      </c>
      <c r="G220" s="135">
        <v>4</v>
      </c>
      <c r="H220" s="136" t="s">
        <v>1561</v>
      </c>
      <c r="I220" s="139" t="s">
        <v>1565</v>
      </c>
      <c r="J220" s="140" t="s">
        <v>1566</v>
      </c>
      <c r="K220" s="139" t="s">
        <v>1598</v>
      </c>
      <c r="L220" s="140" t="s">
        <v>1599</v>
      </c>
    </row>
    <row r="221" spans="1:12">
      <c r="A221" s="42" t="s">
        <v>455</v>
      </c>
      <c r="B221" s="119" t="s">
        <v>430</v>
      </c>
      <c r="C221" s="119" t="s">
        <v>1089</v>
      </c>
      <c r="D221" s="38" t="s">
        <v>454</v>
      </c>
      <c r="E221" s="38" t="s">
        <v>455</v>
      </c>
      <c r="F221" s="38" t="s">
        <v>1479</v>
      </c>
      <c r="G221" s="171">
        <v>6</v>
      </c>
      <c r="H221" s="172" t="s">
        <v>1611</v>
      </c>
      <c r="I221" s="173" t="s">
        <v>1612</v>
      </c>
      <c r="J221" s="174" t="s">
        <v>1613</v>
      </c>
      <c r="K221" s="149" t="s">
        <v>1641</v>
      </c>
      <c r="L221" s="150" t="s">
        <v>1642</v>
      </c>
    </row>
    <row r="222" spans="1:12">
      <c r="A222" s="42" t="s">
        <v>457</v>
      </c>
      <c r="B222" s="119" t="s">
        <v>432</v>
      </c>
      <c r="C222" s="119" t="s">
        <v>1090</v>
      </c>
      <c r="D222" s="38" t="s">
        <v>456</v>
      </c>
      <c r="E222" s="38" t="s">
        <v>457</v>
      </c>
      <c r="F222" s="38" t="s">
        <v>1479</v>
      </c>
      <c r="G222" s="135">
        <v>4</v>
      </c>
      <c r="H222" s="136" t="s">
        <v>1561</v>
      </c>
      <c r="I222" s="139" t="s">
        <v>1565</v>
      </c>
      <c r="J222" s="140" t="s">
        <v>1566</v>
      </c>
      <c r="K222" s="139" t="s">
        <v>1598</v>
      </c>
      <c r="L222" s="140" t="s">
        <v>1599</v>
      </c>
    </row>
    <row r="223" spans="1:12">
      <c r="A223" s="42" t="s">
        <v>459</v>
      </c>
      <c r="B223" s="119" t="s">
        <v>434</v>
      </c>
      <c r="C223" s="119" t="s">
        <v>1091</v>
      </c>
      <c r="D223" s="38" t="s">
        <v>458</v>
      </c>
      <c r="E223" s="38" t="s">
        <v>459</v>
      </c>
      <c r="F223" s="38" t="s">
        <v>1479</v>
      </c>
      <c r="G223" s="163">
        <v>7</v>
      </c>
      <c r="H223" s="164" t="s">
        <v>1600</v>
      </c>
      <c r="I223" s="165" t="s">
        <v>1601</v>
      </c>
      <c r="J223" s="166" t="s">
        <v>1600</v>
      </c>
      <c r="K223" s="181" t="s">
        <v>1632</v>
      </c>
      <c r="L223" s="182" t="s">
        <v>1633</v>
      </c>
    </row>
    <row r="224" spans="1:12">
      <c r="A224" s="42" t="s">
        <v>461</v>
      </c>
      <c r="B224" s="119" t="s">
        <v>436</v>
      </c>
      <c r="C224" s="119" t="s">
        <v>1092</v>
      </c>
      <c r="D224" s="38" t="s">
        <v>460</v>
      </c>
      <c r="E224" s="38" t="s">
        <v>461</v>
      </c>
      <c r="F224" s="38" t="s">
        <v>1479</v>
      </c>
      <c r="G224" s="163">
        <v>7</v>
      </c>
      <c r="H224" s="164" t="s">
        <v>1600</v>
      </c>
      <c r="I224" s="165" t="s">
        <v>1601</v>
      </c>
      <c r="J224" s="166" t="s">
        <v>1600</v>
      </c>
      <c r="K224" s="181" t="s">
        <v>1632</v>
      </c>
      <c r="L224" s="182" t="s">
        <v>1633</v>
      </c>
    </row>
    <row r="225" spans="1:12">
      <c r="A225" s="42" t="s">
        <v>463</v>
      </c>
      <c r="B225" s="119" t="s">
        <v>438</v>
      </c>
      <c r="C225" s="119" t="s">
        <v>1093</v>
      </c>
      <c r="D225" s="38" t="s">
        <v>462</v>
      </c>
      <c r="E225" s="38" t="s">
        <v>463</v>
      </c>
      <c r="F225" s="38" t="s">
        <v>1479</v>
      </c>
      <c r="G225" s="171">
        <v>6</v>
      </c>
      <c r="H225" s="172" t="s">
        <v>1611</v>
      </c>
      <c r="I225" s="173" t="s">
        <v>1612</v>
      </c>
      <c r="J225" s="174" t="s">
        <v>1613</v>
      </c>
      <c r="K225" s="149" t="s">
        <v>1641</v>
      </c>
      <c r="L225" s="150" t="s">
        <v>1642</v>
      </c>
    </row>
    <row r="226" spans="1:12">
      <c r="A226" s="42" t="s">
        <v>465</v>
      </c>
      <c r="B226" s="119" t="s">
        <v>440</v>
      </c>
      <c r="C226" s="119" t="s">
        <v>1094</v>
      </c>
      <c r="D226" s="38" t="s">
        <v>464</v>
      </c>
      <c r="E226" s="38" t="s">
        <v>465</v>
      </c>
      <c r="F226" s="38" t="s">
        <v>1479</v>
      </c>
      <c r="G226" s="153">
        <v>8</v>
      </c>
      <c r="H226" s="154" t="s">
        <v>1583</v>
      </c>
      <c r="I226" s="159" t="s">
        <v>1590</v>
      </c>
      <c r="J226" s="160" t="s">
        <v>1591</v>
      </c>
      <c r="K226" s="161" t="s">
        <v>1595</v>
      </c>
      <c r="L226" s="162" t="s">
        <v>1596</v>
      </c>
    </row>
    <row r="227" spans="1:12">
      <c r="A227" s="42" t="s">
        <v>467</v>
      </c>
      <c r="B227" s="119" t="s">
        <v>442</v>
      </c>
      <c r="C227" s="119" t="s">
        <v>1095</v>
      </c>
      <c r="D227" s="38" t="s">
        <v>466</v>
      </c>
      <c r="E227" s="38" t="s">
        <v>467</v>
      </c>
      <c r="F227" s="38" t="s">
        <v>1479</v>
      </c>
      <c r="G227" s="171">
        <v>6</v>
      </c>
      <c r="H227" s="172" t="s">
        <v>1611</v>
      </c>
      <c r="I227" s="173" t="s">
        <v>1612</v>
      </c>
      <c r="J227" s="174" t="s">
        <v>1613</v>
      </c>
      <c r="K227" s="149" t="s">
        <v>1641</v>
      </c>
      <c r="L227" s="150" t="s">
        <v>1642</v>
      </c>
    </row>
    <row r="228" spans="1:12">
      <c r="A228" s="42" t="s">
        <v>1119</v>
      </c>
      <c r="B228" s="119" t="s">
        <v>444</v>
      </c>
      <c r="C228" s="119" t="s">
        <v>1096</v>
      </c>
      <c r="D228" s="38" t="s">
        <v>468</v>
      </c>
      <c r="E228" s="38" t="s">
        <v>1498</v>
      </c>
      <c r="F228" s="38" t="s">
        <v>1479</v>
      </c>
      <c r="G228" s="163">
        <v>7</v>
      </c>
      <c r="H228" s="164" t="s">
        <v>1600</v>
      </c>
      <c r="I228" s="165" t="s">
        <v>1601</v>
      </c>
      <c r="J228" s="166" t="s">
        <v>1600</v>
      </c>
      <c r="K228" s="181" t="s">
        <v>1632</v>
      </c>
      <c r="L228" s="182" t="s">
        <v>1633</v>
      </c>
    </row>
    <row r="229" spans="1:12">
      <c r="A229" s="42" t="s">
        <v>470</v>
      </c>
      <c r="B229" s="119" t="s">
        <v>446</v>
      </c>
      <c r="C229" s="119" t="s">
        <v>1097</v>
      </c>
      <c r="D229" s="38" t="s">
        <v>469</v>
      </c>
      <c r="E229" s="38" t="s">
        <v>470</v>
      </c>
      <c r="F229" s="38" t="s">
        <v>1479</v>
      </c>
      <c r="G229" s="163">
        <v>7</v>
      </c>
      <c r="H229" s="164" t="s">
        <v>1600</v>
      </c>
      <c r="I229" s="165" t="s">
        <v>1601</v>
      </c>
      <c r="J229" s="166" t="s">
        <v>1600</v>
      </c>
      <c r="K229" s="165" t="s">
        <v>1644</v>
      </c>
      <c r="L229" s="166" t="s">
        <v>1645</v>
      </c>
    </row>
    <row r="230" spans="1:12">
      <c r="A230" s="42" t="s">
        <v>56</v>
      </c>
      <c r="B230" s="119" t="s">
        <v>287</v>
      </c>
      <c r="C230" s="119" t="s">
        <v>1098</v>
      </c>
      <c r="D230" s="38" t="s">
        <v>55</v>
      </c>
      <c r="E230" s="38" t="s">
        <v>56</v>
      </c>
      <c r="F230" s="38" t="s">
        <v>1412</v>
      </c>
      <c r="G230" s="153">
        <v>8</v>
      </c>
      <c r="H230" s="154" t="s">
        <v>1583</v>
      </c>
      <c r="I230" s="155" t="s">
        <v>1584</v>
      </c>
      <c r="J230" s="156" t="s">
        <v>1585</v>
      </c>
      <c r="K230" s="157" t="s">
        <v>1586</v>
      </c>
      <c r="L230" s="158" t="s">
        <v>1587</v>
      </c>
    </row>
    <row r="231" spans="1:12">
      <c r="A231" s="42" t="s">
        <v>58</v>
      </c>
      <c r="B231" s="119" t="s">
        <v>289</v>
      </c>
      <c r="C231" s="119" t="s">
        <v>1099</v>
      </c>
      <c r="D231" s="38" t="s">
        <v>57</v>
      </c>
      <c r="E231" s="38" t="s">
        <v>58</v>
      </c>
      <c r="F231" s="38" t="s">
        <v>1412</v>
      </c>
      <c r="G231" s="167">
        <v>1</v>
      </c>
      <c r="H231" s="168" t="s">
        <v>1605</v>
      </c>
      <c r="I231" s="169" t="s">
        <v>1606</v>
      </c>
      <c r="J231" s="170" t="s">
        <v>1607</v>
      </c>
      <c r="K231" s="169" t="s">
        <v>1608</v>
      </c>
      <c r="L231" s="170" t="s">
        <v>1609</v>
      </c>
    </row>
    <row r="232" spans="1:12">
      <c r="A232" s="42" t="s">
        <v>60</v>
      </c>
      <c r="B232" s="119" t="s">
        <v>291</v>
      </c>
      <c r="C232" s="119" t="s">
        <v>1100</v>
      </c>
      <c r="D232" s="38" t="s">
        <v>59</v>
      </c>
      <c r="E232" s="38" t="s">
        <v>60</v>
      </c>
      <c r="F232" s="38" t="s">
        <v>1412</v>
      </c>
      <c r="G232" s="167">
        <v>1</v>
      </c>
      <c r="H232" s="168" t="s">
        <v>1605</v>
      </c>
      <c r="I232" s="179" t="s">
        <v>1636</v>
      </c>
      <c r="J232" s="180" t="s">
        <v>1637</v>
      </c>
      <c r="K232" s="183" t="s">
        <v>1638</v>
      </c>
      <c r="L232" s="184" t="s">
        <v>1637</v>
      </c>
    </row>
    <row r="233" spans="1:12">
      <c r="A233" s="42" t="s">
        <v>62</v>
      </c>
      <c r="B233" s="119" t="s">
        <v>293</v>
      </c>
      <c r="C233" s="119" t="s">
        <v>1101</v>
      </c>
      <c r="D233" s="38" t="s">
        <v>61</v>
      </c>
      <c r="E233" s="38" t="s">
        <v>62</v>
      </c>
      <c r="F233" s="38" t="s">
        <v>1412</v>
      </c>
      <c r="G233" s="153">
        <v>8</v>
      </c>
      <c r="H233" s="154" t="s">
        <v>1583</v>
      </c>
      <c r="I233" s="155" t="s">
        <v>1584</v>
      </c>
      <c r="J233" s="156" t="s">
        <v>1585</v>
      </c>
      <c r="K233" s="157" t="s">
        <v>1586</v>
      </c>
      <c r="L233" s="158" t="s">
        <v>1587</v>
      </c>
    </row>
    <row r="234" spans="1:12">
      <c r="A234" s="42" t="s">
        <v>64</v>
      </c>
      <c r="B234" s="119" t="s">
        <v>295</v>
      </c>
      <c r="C234" s="119" t="s">
        <v>1102</v>
      </c>
      <c r="D234" s="38" t="s">
        <v>63</v>
      </c>
      <c r="E234" s="38" t="s">
        <v>64</v>
      </c>
      <c r="F234" s="38" t="s">
        <v>1412</v>
      </c>
      <c r="G234" s="171">
        <v>6</v>
      </c>
      <c r="H234" s="172" t="s">
        <v>1611</v>
      </c>
      <c r="I234" s="159" t="s">
        <v>1621</v>
      </c>
      <c r="J234" s="160" t="s">
        <v>1622</v>
      </c>
      <c r="K234" s="159" t="s">
        <v>1623</v>
      </c>
      <c r="L234" s="160" t="s">
        <v>1622</v>
      </c>
    </row>
    <row r="235" spans="1:12">
      <c r="A235" s="42" t="s">
        <v>66</v>
      </c>
      <c r="B235" s="119" t="s">
        <v>297</v>
      </c>
      <c r="C235" s="119" t="s">
        <v>1103</v>
      </c>
      <c r="D235" s="38" t="s">
        <v>65</v>
      </c>
      <c r="E235" s="38" t="s">
        <v>66</v>
      </c>
      <c r="F235" s="38" t="s">
        <v>1412</v>
      </c>
      <c r="G235" s="153">
        <v>8</v>
      </c>
      <c r="H235" s="154" t="s">
        <v>1583</v>
      </c>
      <c r="I235" s="155" t="s">
        <v>1584</v>
      </c>
      <c r="J235" s="156" t="s">
        <v>1585</v>
      </c>
      <c r="K235" s="157" t="s">
        <v>1586</v>
      </c>
      <c r="L235" s="158" t="s">
        <v>1587</v>
      </c>
    </row>
    <row r="236" spans="1:12">
      <c r="A236" s="42" t="s">
        <v>68</v>
      </c>
      <c r="B236" s="119" t="s">
        <v>299</v>
      </c>
      <c r="C236" s="119" t="s">
        <v>1104</v>
      </c>
      <c r="D236" s="38" t="s">
        <v>67</v>
      </c>
      <c r="E236" s="38" t="s">
        <v>68</v>
      </c>
      <c r="F236" s="38" t="s">
        <v>1412</v>
      </c>
      <c r="G236" s="147">
        <v>5</v>
      </c>
      <c r="H236" s="148" t="s">
        <v>1577</v>
      </c>
      <c r="I236" s="149" t="s">
        <v>1578</v>
      </c>
      <c r="J236" s="150" t="s">
        <v>1577</v>
      </c>
      <c r="K236" s="149" t="s">
        <v>1588</v>
      </c>
      <c r="L236" s="150" t="s">
        <v>1589</v>
      </c>
    </row>
    <row r="237" spans="1:12">
      <c r="A237" s="42" t="s">
        <v>70</v>
      </c>
      <c r="B237" s="119" t="s">
        <v>301</v>
      </c>
      <c r="C237" s="119" t="s">
        <v>1105</v>
      </c>
      <c r="D237" s="38" t="s">
        <v>69</v>
      </c>
      <c r="E237" s="38" t="s">
        <v>70</v>
      </c>
      <c r="F237" s="38" t="s">
        <v>1412</v>
      </c>
      <c r="G237" s="167">
        <v>1</v>
      </c>
      <c r="H237" s="168" t="s">
        <v>1605</v>
      </c>
      <c r="I237" s="169" t="s">
        <v>1606</v>
      </c>
      <c r="J237" s="170" t="s">
        <v>1607</v>
      </c>
      <c r="K237" s="169" t="s">
        <v>1651</v>
      </c>
      <c r="L237" s="170" t="s">
        <v>1652</v>
      </c>
    </row>
    <row r="238" spans="1:12">
      <c r="A238" s="42" t="s">
        <v>72</v>
      </c>
      <c r="B238" s="119" t="s">
        <v>303</v>
      </c>
      <c r="C238" s="119" t="s">
        <v>1106</v>
      </c>
      <c r="D238" s="38" t="s">
        <v>71</v>
      </c>
      <c r="E238" s="38" t="s">
        <v>72</v>
      </c>
      <c r="F238" s="38" t="s">
        <v>1412</v>
      </c>
      <c r="G238" s="153">
        <v>8</v>
      </c>
      <c r="H238" s="154" t="s">
        <v>1583</v>
      </c>
      <c r="I238" s="159" t="s">
        <v>1590</v>
      </c>
      <c r="J238" s="160" t="s">
        <v>1591</v>
      </c>
      <c r="K238" s="159" t="s">
        <v>1592</v>
      </c>
      <c r="L238" s="160" t="s">
        <v>1583</v>
      </c>
    </row>
    <row r="239" spans="1:12">
      <c r="A239" s="42" t="s">
        <v>74</v>
      </c>
      <c r="B239" s="119" t="s">
        <v>305</v>
      </c>
      <c r="C239" s="119" t="s">
        <v>1107</v>
      </c>
      <c r="D239" s="38" t="s">
        <v>73</v>
      </c>
      <c r="E239" s="38" t="s">
        <v>74</v>
      </c>
      <c r="F239" s="38" t="s">
        <v>1412</v>
      </c>
      <c r="G239" s="167">
        <v>1</v>
      </c>
      <c r="H239" s="168" t="s">
        <v>1605</v>
      </c>
      <c r="I239" s="169" t="s">
        <v>1606</v>
      </c>
      <c r="J239" s="170" t="s">
        <v>1607</v>
      </c>
      <c r="K239" s="169" t="s">
        <v>1608</v>
      </c>
      <c r="L239" s="170" t="s">
        <v>1609</v>
      </c>
    </row>
    <row r="240" spans="1:12">
      <c r="A240" s="42" t="s">
        <v>76</v>
      </c>
      <c r="B240" s="119" t="s">
        <v>448</v>
      </c>
      <c r="C240" s="119" t="s">
        <v>1108</v>
      </c>
      <c r="D240" s="38" t="s">
        <v>75</v>
      </c>
      <c r="E240" s="38" t="s">
        <v>76</v>
      </c>
      <c r="F240" s="38" t="s">
        <v>1412</v>
      </c>
      <c r="G240" s="167">
        <v>1</v>
      </c>
      <c r="H240" s="168" t="s">
        <v>1605</v>
      </c>
      <c r="I240" s="169" t="s">
        <v>1606</v>
      </c>
      <c r="J240" s="170" t="s">
        <v>1607</v>
      </c>
      <c r="K240" s="169" t="s">
        <v>1651</v>
      </c>
      <c r="L240" s="170" t="s">
        <v>1652</v>
      </c>
    </row>
    <row r="241" spans="1:12">
      <c r="A241" s="42" t="s">
        <v>78</v>
      </c>
      <c r="B241" s="119" t="s">
        <v>450</v>
      </c>
      <c r="C241" s="119" t="s">
        <v>1109</v>
      </c>
      <c r="D241" s="38" t="s">
        <v>77</v>
      </c>
      <c r="E241" s="38" t="s">
        <v>78</v>
      </c>
      <c r="F241" s="38" t="s">
        <v>1412</v>
      </c>
      <c r="G241" s="167">
        <v>1</v>
      </c>
      <c r="H241" s="168" t="s">
        <v>1605</v>
      </c>
      <c r="I241" s="179" t="s">
        <v>1636</v>
      </c>
      <c r="J241" s="180" t="s">
        <v>1637</v>
      </c>
      <c r="K241" s="183" t="s">
        <v>1638</v>
      </c>
      <c r="L241" s="184" t="s">
        <v>1637</v>
      </c>
    </row>
    <row r="242" spans="1:12">
      <c r="A242" s="42" t="s">
        <v>143</v>
      </c>
      <c r="B242" s="119" t="s">
        <v>452</v>
      </c>
      <c r="C242" s="119" t="s">
        <v>1110</v>
      </c>
      <c r="D242" s="38" t="s">
        <v>142</v>
      </c>
      <c r="E242" s="38" t="s">
        <v>143</v>
      </c>
      <c r="F242" s="38" t="s">
        <v>1434</v>
      </c>
      <c r="G242" s="153">
        <v>8</v>
      </c>
      <c r="H242" s="154" t="s">
        <v>1583</v>
      </c>
      <c r="I242" s="159" t="s">
        <v>1590</v>
      </c>
      <c r="J242" s="160" t="s">
        <v>1591</v>
      </c>
      <c r="K242" s="159" t="s">
        <v>1592</v>
      </c>
      <c r="L242" s="160" t="s">
        <v>1583</v>
      </c>
    </row>
    <row r="243" spans="1:12">
      <c r="A243" s="42" t="s">
        <v>145</v>
      </c>
      <c r="B243" s="119" t="s">
        <v>454</v>
      </c>
      <c r="C243" s="119" t="s">
        <v>1111</v>
      </c>
      <c r="D243" s="38" t="s">
        <v>144</v>
      </c>
      <c r="E243" s="38" t="s">
        <v>145</v>
      </c>
      <c r="F243" s="38" t="s">
        <v>1434</v>
      </c>
      <c r="G243" s="163">
        <v>7</v>
      </c>
      <c r="H243" s="164" t="s">
        <v>1600</v>
      </c>
      <c r="I243" s="165" t="s">
        <v>1601</v>
      </c>
      <c r="J243" s="166" t="s">
        <v>1600</v>
      </c>
      <c r="K243" s="165" t="s">
        <v>1602</v>
      </c>
      <c r="L243" s="166" t="s">
        <v>1603</v>
      </c>
    </row>
    <row r="244" spans="1:12">
      <c r="A244" s="42" t="s">
        <v>147</v>
      </c>
      <c r="B244" s="119" t="s">
        <v>456</v>
      </c>
      <c r="C244" s="119" t="s">
        <v>1112</v>
      </c>
      <c r="D244" s="38" t="s">
        <v>146</v>
      </c>
      <c r="E244" s="38" t="s">
        <v>147</v>
      </c>
      <c r="F244" s="38" t="s">
        <v>1434</v>
      </c>
      <c r="G244" s="167">
        <v>1</v>
      </c>
      <c r="H244" s="168" t="s">
        <v>1605</v>
      </c>
      <c r="I244" s="169" t="s">
        <v>1606</v>
      </c>
      <c r="J244" s="170" t="s">
        <v>1607</v>
      </c>
      <c r="K244" s="169" t="s">
        <v>1608</v>
      </c>
      <c r="L244" s="170" t="s">
        <v>1609</v>
      </c>
    </row>
    <row r="245" spans="1:12">
      <c r="A245" s="42" t="s">
        <v>1137</v>
      </c>
      <c r="B245" s="119" t="s">
        <v>458</v>
      </c>
      <c r="C245" s="119" t="s">
        <v>1113</v>
      </c>
      <c r="D245" s="38" t="s">
        <v>148</v>
      </c>
      <c r="E245" s="38" t="s">
        <v>1441</v>
      </c>
      <c r="F245" s="38" t="s">
        <v>1434</v>
      </c>
      <c r="G245" s="167">
        <v>1</v>
      </c>
      <c r="H245" s="168" t="s">
        <v>1605</v>
      </c>
      <c r="I245" s="169" t="s">
        <v>1606</v>
      </c>
      <c r="J245" s="170" t="s">
        <v>1607</v>
      </c>
      <c r="K245" s="169" t="s">
        <v>1608</v>
      </c>
      <c r="L245" s="170" t="s">
        <v>1609</v>
      </c>
    </row>
    <row r="246" spans="1:12">
      <c r="A246" s="42" t="s">
        <v>150</v>
      </c>
      <c r="B246" s="119" t="s">
        <v>460</v>
      </c>
      <c r="C246" s="119" t="s">
        <v>1114</v>
      </c>
      <c r="D246" s="38" t="s">
        <v>149</v>
      </c>
      <c r="E246" s="38" t="s">
        <v>150</v>
      </c>
      <c r="F246" s="38" t="s">
        <v>1434</v>
      </c>
      <c r="G246" s="167">
        <v>1</v>
      </c>
      <c r="H246" s="168" t="s">
        <v>1605</v>
      </c>
      <c r="I246" s="177" t="s">
        <v>1617</v>
      </c>
      <c r="J246" s="178" t="s">
        <v>1618</v>
      </c>
      <c r="K246" s="179" t="s">
        <v>1619</v>
      </c>
      <c r="L246" s="180" t="s">
        <v>1620</v>
      </c>
    </row>
    <row r="247" spans="1:12">
      <c r="A247" s="42" t="s">
        <v>152</v>
      </c>
      <c r="B247" s="119" t="s">
        <v>462</v>
      </c>
      <c r="C247" s="119" t="s">
        <v>1115</v>
      </c>
      <c r="D247" s="38" t="s">
        <v>151</v>
      </c>
      <c r="E247" s="38" t="s">
        <v>152</v>
      </c>
      <c r="F247" s="38" t="s">
        <v>1434</v>
      </c>
      <c r="G247" s="167">
        <v>1</v>
      </c>
      <c r="H247" s="168" t="s">
        <v>1605</v>
      </c>
      <c r="I247" s="169" t="s">
        <v>1606</v>
      </c>
      <c r="J247" s="170" t="s">
        <v>1607</v>
      </c>
      <c r="K247" s="169" t="s">
        <v>1608</v>
      </c>
      <c r="L247" s="170" t="s">
        <v>1609</v>
      </c>
    </row>
    <row r="248" spans="1:12">
      <c r="A248" s="42" t="s">
        <v>1141</v>
      </c>
      <c r="B248" s="119" t="s">
        <v>464</v>
      </c>
      <c r="C248" s="119" t="s">
        <v>1116</v>
      </c>
      <c r="D248" s="38" t="s">
        <v>153</v>
      </c>
      <c r="E248" s="38" t="s">
        <v>1442</v>
      </c>
      <c r="F248" s="38" t="s">
        <v>1434</v>
      </c>
      <c r="G248" s="167">
        <v>1</v>
      </c>
      <c r="H248" s="168" t="s">
        <v>1605</v>
      </c>
      <c r="I248" s="169" t="s">
        <v>1606</v>
      </c>
      <c r="J248" s="170" t="s">
        <v>1607</v>
      </c>
      <c r="K248" s="169" t="s">
        <v>1651</v>
      </c>
      <c r="L248" s="170" t="s">
        <v>1652</v>
      </c>
    </row>
    <row r="249" spans="1:12">
      <c r="A249" s="42" t="s">
        <v>155</v>
      </c>
      <c r="B249" s="119" t="s">
        <v>466</v>
      </c>
      <c r="C249" s="119" t="s">
        <v>1117</v>
      </c>
      <c r="D249" s="38" t="s">
        <v>154</v>
      </c>
      <c r="E249" s="38" t="s">
        <v>155</v>
      </c>
      <c r="F249" s="38" t="s">
        <v>1434</v>
      </c>
      <c r="G249" s="153">
        <v>8</v>
      </c>
      <c r="H249" s="154" t="s">
        <v>1583</v>
      </c>
      <c r="I249" s="155" t="s">
        <v>1584</v>
      </c>
      <c r="J249" s="156" t="s">
        <v>1585</v>
      </c>
      <c r="K249" s="157" t="s">
        <v>1628</v>
      </c>
      <c r="L249" s="158" t="s">
        <v>1629</v>
      </c>
    </row>
    <row r="250" spans="1:12">
      <c r="A250" s="42" t="s">
        <v>157</v>
      </c>
      <c r="B250" s="119" t="s">
        <v>468</v>
      </c>
      <c r="C250" s="119" t="s">
        <v>1118</v>
      </c>
      <c r="D250" s="38" t="s">
        <v>156</v>
      </c>
      <c r="E250" s="38" t="s">
        <v>157</v>
      </c>
      <c r="F250" s="38" t="s">
        <v>1434</v>
      </c>
      <c r="G250" s="167">
        <v>1</v>
      </c>
      <c r="H250" s="168" t="s">
        <v>1605</v>
      </c>
      <c r="I250" s="179" t="s">
        <v>1636</v>
      </c>
      <c r="J250" s="180" t="s">
        <v>1637</v>
      </c>
      <c r="K250" s="183" t="s">
        <v>1638</v>
      </c>
      <c r="L250" s="184" t="s">
        <v>1637</v>
      </c>
    </row>
    <row r="251" spans="1:12">
      <c r="A251" s="42" t="s">
        <v>159</v>
      </c>
      <c r="B251" s="119" t="s">
        <v>469</v>
      </c>
      <c r="C251" s="119" t="s">
        <v>1120</v>
      </c>
      <c r="D251" s="38" t="s">
        <v>158</v>
      </c>
      <c r="E251" s="38" t="s">
        <v>159</v>
      </c>
      <c r="F251" s="38" t="s">
        <v>1434</v>
      </c>
      <c r="G251" s="147">
        <v>5</v>
      </c>
      <c r="H251" s="148" t="s">
        <v>1577</v>
      </c>
      <c r="I251" s="149" t="s">
        <v>1578</v>
      </c>
      <c r="J251" s="150" t="s">
        <v>1577</v>
      </c>
      <c r="K251" s="149" t="s">
        <v>1588</v>
      </c>
      <c r="L251" s="150" t="s">
        <v>1589</v>
      </c>
    </row>
    <row r="252" spans="1:12">
      <c r="A252" s="42" t="s">
        <v>161</v>
      </c>
      <c r="B252" s="119" t="s">
        <v>55</v>
      </c>
      <c r="C252" s="119" t="s">
        <v>1121</v>
      </c>
      <c r="D252" s="38" t="s">
        <v>160</v>
      </c>
      <c r="E252" s="38" t="s">
        <v>161</v>
      </c>
      <c r="F252" s="38" t="s">
        <v>1434</v>
      </c>
      <c r="G252" s="167">
        <v>1</v>
      </c>
      <c r="H252" s="168" t="s">
        <v>1605</v>
      </c>
      <c r="I252" s="177" t="s">
        <v>1617</v>
      </c>
      <c r="J252" s="178" t="s">
        <v>1618</v>
      </c>
      <c r="K252" s="179" t="s">
        <v>1619</v>
      </c>
      <c r="L252" s="180" t="s">
        <v>1620</v>
      </c>
    </row>
    <row r="253" spans="1:12">
      <c r="A253" s="42" t="s">
        <v>163</v>
      </c>
      <c r="B253" s="119" t="s">
        <v>57</v>
      </c>
      <c r="C253" s="119" t="s">
        <v>1122</v>
      </c>
      <c r="D253" s="38" t="s">
        <v>162</v>
      </c>
      <c r="E253" s="38" t="s">
        <v>163</v>
      </c>
      <c r="F253" s="38" t="s">
        <v>1434</v>
      </c>
      <c r="G253" s="167">
        <v>1</v>
      </c>
      <c r="H253" s="168" t="s">
        <v>1605</v>
      </c>
      <c r="I253" s="169" t="s">
        <v>1606</v>
      </c>
      <c r="J253" s="170" t="s">
        <v>1607</v>
      </c>
      <c r="K253" s="169" t="s">
        <v>1608</v>
      </c>
      <c r="L253" s="170" t="s">
        <v>1609</v>
      </c>
    </row>
    <row r="254" spans="1:12">
      <c r="A254" s="42" t="s">
        <v>165</v>
      </c>
      <c r="B254" s="119" t="s">
        <v>59</v>
      </c>
      <c r="C254" s="119" t="s">
        <v>1123</v>
      </c>
      <c r="D254" s="38" t="s">
        <v>164</v>
      </c>
      <c r="E254" s="38" t="s">
        <v>165</v>
      </c>
      <c r="F254" s="38" t="s">
        <v>1434</v>
      </c>
      <c r="G254" s="167">
        <v>1</v>
      </c>
      <c r="H254" s="168" t="s">
        <v>1605</v>
      </c>
      <c r="I254" s="177" t="s">
        <v>1617</v>
      </c>
      <c r="J254" s="178" t="s">
        <v>1618</v>
      </c>
      <c r="K254" s="179" t="s">
        <v>1619</v>
      </c>
      <c r="L254" s="180" t="s">
        <v>1620</v>
      </c>
    </row>
    <row r="255" spans="1:12">
      <c r="A255" s="42" t="s">
        <v>167</v>
      </c>
      <c r="B255" s="119" t="s">
        <v>61</v>
      </c>
      <c r="C255" s="119" t="s">
        <v>1124</v>
      </c>
      <c r="D255" s="38" t="s">
        <v>166</v>
      </c>
      <c r="E255" s="38" t="s">
        <v>167</v>
      </c>
      <c r="F255" s="38" t="s">
        <v>1434</v>
      </c>
      <c r="G255" s="167">
        <v>1</v>
      </c>
      <c r="H255" s="168" t="s">
        <v>1605</v>
      </c>
      <c r="I255" s="177" t="s">
        <v>1617</v>
      </c>
      <c r="J255" s="178" t="s">
        <v>1618</v>
      </c>
      <c r="K255" s="179" t="s">
        <v>1619</v>
      </c>
      <c r="L255" s="180" t="s">
        <v>1620</v>
      </c>
    </row>
    <row r="256" spans="1:12">
      <c r="A256" s="42" t="s">
        <v>308</v>
      </c>
      <c r="B256" s="119" t="s">
        <v>63</v>
      </c>
      <c r="C256" s="119" t="s">
        <v>1125</v>
      </c>
      <c r="D256" s="38" t="s">
        <v>307</v>
      </c>
      <c r="E256" s="38" t="s">
        <v>308</v>
      </c>
      <c r="F256" s="38" t="s">
        <v>1643</v>
      </c>
      <c r="G256" s="167">
        <v>1</v>
      </c>
      <c r="H256" s="168" t="s">
        <v>1605</v>
      </c>
      <c r="I256" s="177" t="s">
        <v>1617</v>
      </c>
      <c r="J256" s="178" t="s">
        <v>1618</v>
      </c>
      <c r="K256" s="179" t="s">
        <v>1619</v>
      </c>
      <c r="L256" s="180" t="s">
        <v>1620</v>
      </c>
    </row>
    <row r="257" spans="1:12">
      <c r="A257" s="42" t="s">
        <v>310</v>
      </c>
      <c r="B257" s="119" t="s">
        <v>65</v>
      </c>
      <c r="C257" s="119" t="s">
        <v>1126</v>
      </c>
      <c r="D257" s="38" t="s">
        <v>309</v>
      </c>
      <c r="E257" s="38" t="s">
        <v>310</v>
      </c>
      <c r="F257" s="38" t="s">
        <v>1643</v>
      </c>
      <c r="G257" s="167">
        <v>1</v>
      </c>
      <c r="H257" s="168" t="s">
        <v>1605</v>
      </c>
      <c r="I257" s="177" t="s">
        <v>1617</v>
      </c>
      <c r="J257" s="178" t="s">
        <v>1618</v>
      </c>
      <c r="K257" s="177" t="s">
        <v>1648</v>
      </c>
      <c r="L257" s="178" t="s">
        <v>1649</v>
      </c>
    </row>
    <row r="258" spans="1:12">
      <c r="A258" s="42" t="s">
        <v>312</v>
      </c>
      <c r="B258" s="119" t="s">
        <v>67</v>
      </c>
      <c r="C258" s="119" t="s">
        <v>1127</v>
      </c>
      <c r="D258" s="38" t="s">
        <v>311</v>
      </c>
      <c r="E258" s="38" t="s">
        <v>312</v>
      </c>
      <c r="F258" s="38" t="s">
        <v>1643</v>
      </c>
      <c r="G258" s="171">
        <v>6</v>
      </c>
      <c r="H258" s="172" t="s">
        <v>1611</v>
      </c>
      <c r="I258" s="173" t="s">
        <v>1612</v>
      </c>
      <c r="J258" s="174" t="s">
        <v>1613</v>
      </c>
      <c r="K258" s="175" t="s">
        <v>1614</v>
      </c>
      <c r="L258" s="176" t="s">
        <v>1615</v>
      </c>
    </row>
    <row r="259" spans="1:12">
      <c r="A259" s="42" t="s">
        <v>1153</v>
      </c>
      <c r="B259" s="119" t="s">
        <v>69</v>
      </c>
      <c r="C259" s="119" t="s">
        <v>1128</v>
      </c>
      <c r="D259" s="38" t="s">
        <v>313</v>
      </c>
      <c r="E259" s="38" t="s">
        <v>1653</v>
      </c>
      <c r="F259" s="38" t="s">
        <v>1643</v>
      </c>
      <c r="G259" s="167">
        <v>1</v>
      </c>
      <c r="H259" s="168" t="s">
        <v>1605</v>
      </c>
      <c r="I259" s="177" t="s">
        <v>1617</v>
      </c>
      <c r="J259" s="178" t="s">
        <v>1618</v>
      </c>
      <c r="K259" s="177" t="s">
        <v>1648</v>
      </c>
      <c r="L259" s="178" t="s">
        <v>1649</v>
      </c>
    </row>
    <row r="260" spans="1:12">
      <c r="A260" s="42" t="s">
        <v>315</v>
      </c>
      <c r="B260" s="119" t="s">
        <v>71</v>
      </c>
      <c r="C260" s="119" t="s">
        <v>1129</v>
      </c>
      <c r="D260" s="38" t="s">
        <v>314</v>
      </c>
      <c r="E260" s="38" t="s">
        <v>315</v>
      </c>
      <c r="F260" s="38" t="s">
        <v>1643</v>
      </c>
      <c r="G260" s="167">
        <v>1</v>
      </c>
      <c r="H260" s="168" t="s">
        <v>1605</v>
      </c>
      <c r="I260" s="179" t="s">
        <v>1636</v>
      </c>
      <c r="J260" s="180" t="s">
        <v>1637</v>
      </c>
      <c r="K260" s="183" t="s">
        <v>1638</v>
      </c>
      <c r="L260" s="184" t="s">
        <v>1637</v>
      </c>
    </row>
    <row r="261" spans="1:12">
      <c r="A261" s="42" t="s">
        <v>317</v>
      </c>
      <c r="B261" s="119" t="s">
        <v>73</v>
      </c>
      <c r="C261" s="119" t="s">
        <v>1130</v>
      </c>
      <c r="D261" s="38" t="s">
        <v>316</v>
      </c>
      <c r="E261" s="38" t="s">
        <v>317</v>
      </c>
      <c r="F261" s="38" t="s">
        <v>1643</v>
      </c>
      <c r="G261" s="147">
        <v>5</v>
      </c>
      <c r="H261" s="148" t="s">
        <v>1577</v>
      </c>
      <c r="I261" s="149" t="s">
        <v>1578</v>
      </c>
      <c r="J261" s="150" t="s">
        <v>1577</v>
      </c>
      <c r="K261" s="149" t="s">
        <v>1588</v>
      </c>
      <c r="L261" s="150" t="s">
        <v>1589</v>
      </c>
    </row>
    <row r="262" spans="1:12">
      <c r="A262" s="42" t="s">
        <v>319</v>
      </c>
      <c r="B262" s="119" t="s">
        <v>75</v>
      </c>
      <c r="C262" s="119" t="s">
        <v>1131</v>
      </c>
      <c r="D262" s="38" t="s">
        <v>318</v>
      </c>
      <c r="E262" s="38" t="s">
        <v>319</v>
      </c>
      <c r="F262" s="38" t="s">
        <v>1643</v>
      </c>
      <c r="G262" s="167">
        <v>1</v>
      </c>
      <c r="H262" s="168" t="s">
        <v>1605</v>
      </c>
      <c r="I262" s="177" t="s">
        <v>1617</v>
      </c>
      <c r="J262" s="178" t="s">
        <v>1618</v>
      </c>
      <c r="K262" s="179" t="s">
        <v>1619</v>
      </c>
      <c r="L262" s="180" t="s">
        <v>1620</v>
      </c>
    </row>
    <row r="263" spans="1:12">
      <c r="A263" s="42" t="s">
        <v>169</v>
      </c>
      <c r="B263" s="119" t="s">
        <v>77</v>
      </c>
      <c r="C263" s="119" t="s">
        <v>1132</v>
      </c>
      <c r="D263" s="38" t="s">
        <v>168</v>
      </c>
      <c r="E263" s="38" t="s">
        <v>169</v>
      </c>
      <c r="F263" s="38" t="s">
        <v>1434</v>
      </c>
      <c r="G263" s="153">
        <v>8</v>
      </c>
      <c r="H263" s="154" t="s">
        <v>1583</v>
      </c>
      <c r="I263" s="155" t="s">
        <v>1584</v>
      </c>
      <c r="J263" s="156" t="s">
        <v>1585</v>
      </c>
      <c r="K263" s="157" t="s">
        <v>1628</v>
      </c>
      <c r="L263" s="158" t="s">
        <v>1629</v>
      </c>
    </row>
    <row r="264" spans="1:12">
      <c r="A264" s="42" t="s">
        <v>171</v>
      </c>
      <c r="B264" s="119" t="s">
        <v>142</v>
      </c>
      <c r="C264" s="119" t="s">
        <v>1133</v>
      </c>
      <c r="D264" s="38" t="s">
        <v>170</v>
      </c>
      <c r="E264" s="38" t="s">
        <v>171</v>
      </c>
      <c r="F264" s="38" t="s">
        <v>1434</v>
      </c>
      <c r="G264" s="167">
        <v>1</v>
      </c>
      <c r="H264" s="168" t="s">
        <v>1605</v>
      </c>
      <c r="I264" s="169" t="s">
        <v>1606</v>
      </c>
      <c r="J264" s="170" t="s">
        <v>1607</v>
      </c>
      <c r="K264" s="169" t="s">
        <v>1608</v>
      </c>
      <c r="L264" s="170" t="s">
        <v>1609</v>
      </c>
    </row>
    <row r="265" spans="1:12">
      <c r="A265" s="42" t="s">
        <v>173</v>
      </c>
      <c r="B265" s="119" t="s">
        <v>144</v>
      </c>
      <c r="C265" s="119" t="s">
        <v>1134</v>
      </c>
      <c r="D265" s="38" t="s">
        <v>172</v>
      </c>
      <c r="E265" s="38" t="s">
        <v>173</v>
      </c>
      <c r="F265" s="38" t="s">
        <v>1434</v>
      </c>
      <c r="G265" s="167">
        <v>1</v>
      </c>
      <c r="H265" s="168" t="s">
        <v>1605</v>
      </c>
      <c r="I265" s="169" t="s">
        <v>1606</v>
      </c>
      <c r="J265" s="170" t="s">
        <v>1607</v>
      </c>
      <c r="K265" s="169" t="s">
        <v>1608</v>
      </c>
      <c r="L265" s="170" t="s">
        <v>1609</v>
      </c>
    </row>
    <row r="266" spans="1:12">
      <c r="A266" s="42" t="s">
        <v>175</v>
      </c>
      <c r="B266" s="119" t="s">
        <v>146</v>
      </c>
      <c r="C266" s="119" t="s">
        <v>1135</v>
      </c>
      <c r="D266" s="38" t="s">
        <v>174</v>
      </c>
      <c r="E266" s="38" t="s">
        <v>175</v>
      </c>
      <c r="F266" s="38" t="s">
        <v>1434</v>
      </c>
      <c r="G266" s="153">
        <v>8</v>
      </c>
      <c r="H266" s="154" t="s">
        <v>1583</v>
      </c>
      <c r="I266" s="155" t="s">
        <v>1584</v>
      </c>
      <c r="J266" s="156" t="s">
        <v>1585</v>
      </c>
      <c r="K266" s="157" t="s">
        <v>1628</v>
      </c>
      <c r="L266" s="158" t="s">
        <v>1629</v>
      </c>
    </row>
    <row r="267" spans="1:12">
      <c r="A267" s="42" t="s">
        <v>177</v>
      </c>
      <c r="B267" s="119" t="s">
        <v>148</v>
      </c>
      <c r="C267" s="119" t="s">
        <v>1136</v>
      </c>
      <c r="D267" s="38" t="s">
        <v>176</v>
      </c>
      <c r="E267" s="38" t="s">
        <v>177</v>
      </c>
      <c r="F267" s="38" t="s">
        <v>1434</v>
      </c>
      <c r="G267" s="135">
        <v>4</v>
      </c>
      <c r="H267" s="136" t="s">
        <v>1561</v>
      </c>
      <c r="I267" s="139" t="s">
        <v>1565</v>
      </c>
      <c r="J267" s="140" t="s">
        <v>1566</v>
      </c>
      <c r="K267" s="139" t="s">
        <v>1598</v>
      </c>
      <c r="L267" s="140" t="s">
        <v>1599</v>
      </c>
    </row>
    <row r="268" spans="1:12">
      <c r="A268" s="42" t="s">
        <v>179</v>
      </c>
      <c r="B268" s="119" t="s">
        <v>149</v>
      </c>
      <c r="C268" s="119" t="s">
        <v>1138</v>
      </c>
      <c r="D268" s="38" t="s">
        <v>178</v>
      </c>
      <c r="E268" s="38" t="s">
        <v>179</v>
      </c>
      <c r="F268" s="38" t="s">
        <v>1434</v>
      </c>
      <c r="G268" s="163">
        <v>7</v>
      </c>
      <c r="H268" s="164" t="s">
        <v>1600</v>
      </c>
      <c r="I268" s="165" t="s">
        <v>1601</v>
      </c>
      <c r="J268" s="166" t="s">
        <v>1600</v>
      </c>
      <c r="K268" s="181" t="s">
        <v>1632</v>
      </c>
      <c r="L268" s="182" t="s">
        <v>1633</v>
      </c>
    </row>
    <row r="269" spans="1:12">
      <c r="A269" s="42" t="s">
        <v>181</v>
      </c>
      <c r="B269" s="119" t="s">
        <v>151</v>
      </c>
      <c r="C269" s="119" t="s">
        <v>1139</v>
      </c>
      <c r="D269" s="38" t="s">
        <v>180</v>
      </c>
      <c r="E269" s="38" t="s">
        <v>181</v>
      </c>
      <c r="F269" s="38" t="s">
        <v>1434</v>
      </c>
      <c r="G269" s="153">
        <v>8</v>
      </c>
      <c r="H269" s="154" t="s">
        <v>1583</v>
      </c>
      <c r="I269" s="155" t="s">
        <v>1584</v>
      </c>
      <c r="J269" s="156" t="s">
        <v>1585</v>
      </c>
      <c r="K269" s="157" t="s">
        <v>1628</v>
      </c>
      <c r="L269" s="158" t="s">
        <v>1629</v>
      </c>
    </row>
    <row r="270" spans="1:12">
      <c r="A270" s="42" t="s">
        <v>93</v>
      </c>
      <c r="B270" s="119" t="s">
        <v>153</v>
      </c>
      <c r="C270" s="119" t="s">
        <v>1140</v>
      </c>
      <c r="D270" s="38" t="s">
        <v>92</v>
      </c>
      <c r="E270" s="38" t="s">
        <v>93</v>
      </c>
      <c r="F270" s="38" t="s">
        <v>1597</v>
      </c>
      <c r="G270" s="167">
        <v>1</v>
      </c>
      <c r="H270" s="168" t="s">
        <v>1605</v>
      </c>
      <c r="I270" s="179" t="s">
        <v>1636</v>
      </c>
      <c r="J270" s="180" t="s">
        <v>1637</v>
      </c>
      <c r="K270" s="183" t="s">
        <v>1638</v>
      </c>
      <c r="L270" s="184" t="s">
        <v>1637</v>
      </c>
    </row>
    <row r="271" spans="1:12">
      <c r="A271" s="42" t="s">
        <v>95</v>
      </c>
      <c r="B271" s="119" t="s">
        <v>154</v>
      </c>
      <c r="C271" s="119" t="s">
        <v>1142</v>
      </c>
      <c r="D271" s="38" t="s">
        <v>94</v>
      </c>
      <c r="E271" s="38" t="s">
        <v>95</v>
      </c>
      <c r="F271" s="38" t="s">
        <v>1597</v>
      </c>
      <c r="G271" s="167">
        <v>1</v>
      </c>
      <c r="H271" s="168" t="s">
        <v>1605</v>
      </c>
      <c r="I271" s="177" t="s">
        <v>1617</v>
      </c>
      <c r="J271" s="178" t="s">
        <v>1618</v>
      </c>
      <c r="K271" s="177" t="s">
        <v>1648</v>
      </c>
      <c r="L271" s="178" t="s">
        <v>1649</v>
      </c>
    </row>
    <row r="272" spans="1:12">
      <c r="A272" s="42" t="s">
        <v>97</v>
      </c>
      <c r="B272" s="119" t="s">
        <v>156</v>
      </c>
      <c r="C272" s="119" t="s">
        <v>1143</v>
      </c>
      <c r="D272" s="38" t="s">
        <v>96</v>
      </c>
      <c r="E272" s="38" t="s">
        <v>97</v>
      </c>
      <c r="F272" s="38" t="s">
        <v>1597</v>
      </c>
      <c r="G272" s="163">
        <v>7</v>
      </c>
      <c r="H272" s="164" t="s">
        <v>1600</v>
      </c>
      <c r="I272" s="165" t="s">
        <v>1601</v>
      </c>
      <c r="J272" s="166" t="s">
        <v>1600</v>
      </c>
      <c r="K272" s="181" t="s">
        <v>1632</v>
      </c>
      <c r="L272" s="182" t="s">
        <v>1633</v>
      </c>
    </row>
    <row r="273" spans="1:12">
      <c r="A273" s="42" t="s">
        <v>99</v>
      </c>
      <c r="B273" s="119" t="s">
        <v>158</v>
      </c>
      <c r="C273" s="119" t="s">
        <v>1144</v>
      </c>
      <c r="D273" s="38" t="s">
        <v>98</v>
      </c>
      <c r="E273" s="38" t="s">
        <v>99</v>
      </c>
      <c r="F273" s="38" t="s">
        <v>1597</v>
      </c>
      <c r="G273" s="163">
        <v>7</v>
      </c>
      <c r="H273" s="164" t="s">
        <v>1600</v>
      </c>
      <c r="I273" s="165" t="s">
        <v>1601</v>
      </c>
      <c r="J273" s="166" t="s">
        <v>1600</v>
      </c>
      <c r="K273" s="165" t="s">
        <v>1602</v>
      </c>
      <c r="L273" s="166" t="s">
        <v>1603</v>
      </c>
    </row>
    <row r="274" spans="1:12">
      <c r="A274" s="42" t="s">
        <v>101</v>
      </c>
      <c r="B274" s="119" t="s">
        <v>160</v>
      </c>
      <c r="C274" s="119" t="s">
        <v>1145</v>
      </c>
      <c r="D274" s="38" t="s">
        <v>100</v>
      </c>
      <c r="E274" s="38" t="s">
        <v>101</v>
      </c>
      <c r="F274" s="38" t="s">
        <v>1597</v>
      </c>
      <c r="G274" s="167">
        <v>1</v>
      </c>
      <c r="H274" s="168" t="s">
        <v>1605</v>
      </c>
      <c r="I274" s="177" t="s">
        <v>1617</v>
      </c>
      <c r="J274" s="178" t="s">
        <v>1618</v>
      </c>
      <c r="K274" s="177" t="s">
        <v>1648</v>
      </c>
      <c r="L274" s="178" t="s">
        <v>1649</v>
      </c>
    </row>
    <row r="275" spans="1:12">
      <c r="A275" s="42" t="s">
        <v>103</v>
      </c>
      <c r="B275" s="119" t="s">
        <v>162</v>
      </c>
      <c r="C275" s="119" t="s">
        <v>1146</v>
      </c>
      <c r="D275" s="38" t="s">
        <v>102</v>
      </c>
      <c r="E275" s="38" t="s">
        <v>103</v>
      </c>
      <c r="F275" s="38" t="s">
        <v>1597</v>
      </c>
      <c r="G275" s="171">
        <v>6</v>
      </c>
      <c r="H275" s="172" t="s">
        <v>1611</v>
      </c>
      <c r="I275" s="173" t="s">
        <v>1612</v>
      </c>
      <c r="J275" s="174" t="s">
        <v>1613</v>
      </c>
      <c r="K275" s="175" t="s">
        <v>1614</v>
      </c>
      <c r="L275" s="176" t="s">
        <v>1615</v>
      </c>
    </row>
    <row r="276" spans="1:12">
      <c r="A276" s="42" t="s">
        <v>105</v>
      </c>
      <c r="B276" s="119" t="s">
        <v>164</v>
      </c>
      <c r="C276" s="119" t="s">
        <v>1147</v>
      </c>
      <c r="D276" s="38" t="s">
        <v>104</v>
      </c>
      <c r="E276" s="38" t="s">
        <v>105</v>
      </c>
      <c r="F276" s="38" t="s">
        <v>1597</v>
      </c>
      <c r="G276" s="167">
        <v>1</v>
      </c>
      <c r="H276" s="168" t="s">
        <v>1605</v>
      </c>
      <c r="I276" s="169" t="s">
        <v>1606</v>
      </c>
      <c r="J276" s="170" t="s">
        <v>1607</v>
      </c>
      <c r="K276" s="169" t="s">
        <v>1608</v>
      </c>
      <c r="L276" s="170" t="s">
        <v>1609</v>
      </c>
    </row>
    <row r="277" spans="1:12">
      <c r="A277" s="42" t="s">
        <v>183</v>
      </c>
      <c r="B277" s="119" t="s">
        <v>166</v>
      </c>
      <c r="C277" s="119" t="s">
        <v>1148</v>
      </c>
      <c r="D277" s="38" t="s">
        <v>182</v>
      </c>
      <c r="E277" s="38" t="s">
        <v>183</v>
      </c>
      <c r="F277" s="38" t="s">
        <v>1434</v>
      </c>
      <c r="G277" s="153">
        <v>8</v>
      </c>
      <c r="H277" s="154" t="s">
        <v>1583</v>
      </c>
      <c r="I277" s="159" t="s">
        <v>1590</v>
      </c>
      <c r="J277" s="160" t="s">
        <v>1591</v>
      </c>
      <c r="K277" s="159" t="s">
        <v>1592</v>
      </c>
      <c r="L277" s="160" t="s">
        <v>1583</v>
      </c>
    </row>
    <row r="278" spans="1:12">
      <c r="A278" s="42" t="s">
        <v>185</v>
      </c>
      <c r="B278" s="119" t="s">
        <v>307</v>
      </c>
      <c r="C278" s="119" t="s">
        <v>1149</v>
      </c>
      <c r="D278" s="38" t="s">
        <v>184</v>
      </c>
      <c r="E278" s="38" t="s">
        <v>185</v>
      </c>
      <c r="F278" s="38" t="s">
        <v>1434</v>
      </c>
      <c r="G278" s="167">
        <v>1</v>
      </c>
      <c r="H278" s="168" t="s">
        <v>1605</v>
      </c>
      <c r="I278" s="169" t="s">
        <v>1606</v>
      </c>
      <c r="J278" s="170" t="s">
        <v>1607</v>
      </c>
      <c r="K278" s="169" t="s">
        <v>1608</v>
      </c>
      <c r="L278" s="170" t="s">
        <v>1609</v>
      </c>
    </row>
    <row r="279" spans="1:12">
      <c r="A279" s="42" t="s">
        <v>187</v>
      </c>
      <c r="B279" s="119" t="s">
        <v>309</v>
      </c>
      <c r="C279" s="119" t="s">
        <v>1150</v>
      </c>
      <c r="D279" s="38" t="s">
        <v>186</v>
      </c>
      <c r="E279" s="38" t="s">
        <v>187</v>
      </c>
      <c r="F279" s="38" t="s">
        <v>1434</v>
      </c>
      <c r="G279" s="153">
        <v>8</v>
      </c>
      <c r="H279" s="154" t="s">
        <v>1583</v>
      </c>
      <c r="I279" s="155" t="s">
        <v>1584</v>
      </c>
      <c r="J279" s="156" t="s">
        <v>1585</v>
      </c>
      <c r="K279" s="157" t="s">
        <v>1628</v>
      </c>
      <c r="L279" s="158" t="s">
        <v>1629</v>
      </c>
    </row>
    <row r="280" spans="1:12">
      <c r="A280" s="42" t="s">
        <v>189</v>
      </c>
      <c r="B280" s="119" t="s">
        <v>311</v>
      </c>
      <c r="C280" s="119" t="s">
        <v>1151</v>
      </c>
      <c r="D280" s="38" t="s">
        <v>188</v>
      </c>
      <c r="E280" s="38" t="s">
        <v>189</v>
      </c>
      <c r="F280" s="38" t="s">
        <v>1434</v>
      </c>
      <c r="G280" s="153">
        <v>8</v>
      </c>
      <c r="H280" s="154" t="s">
        <v>1583</v>
      </c>
      <c r="I280" s="159" t="s">
        <v>1590</v>
      </c>
      <c r="J280" s="160" t="s">
        <v>1591</v>
      </c>
      <c r="K280" s="159" t="s">
        <v>1592</v>
      </c>
      <c r="L280" s="160" t="s">
        <v>1583</v>
      </c>
    </row>
    <row r="281" spans="1:12">
      <c r="A281" s="42" t="s">
        <v>191</v>
      </c>
      <c r="B281" s="119" t="s">
        <v>313</v>
      </c>
      <c r="C281" s="119" t="s">
        <v>1152</v>
      </c>
      <c r="D281" s="38" t="s">
        <v>190</v>
      </c>
      <c r="E281" s="38" t="s">
        <v>191</v>
      </c>
      <c r="F281" s="38" t="s">
        <v>1434</v>
      </c>
      <c r="G281" s="153">
        <v>8</v>
      </c>
      <c r="H281" s="154" t="s">
        <v>1583</v>
      </c>
      <c r="I281" s="159" t="s">
        <v>1590</v>
      </c>
      <c r="J281" s="160" t="s">
        <v>1591</v>
      </c>
      <c r="K281" s="159" t="s">
        <v>1592</v>
      </c>
      <c r="L281" s="160" t="s">
        <v>1583</v>
      </c>
    </row>
    <row r="282" spans="1:12">
      <c r="A282" s="42" t="s">
        <v>1177</v>
      </c>
      <c r="B282" s="119" t="s">
        <v>314</v>
      </c>
      <c r="C282" s="119" t="s">
        <v>1154</v>
      </c>
      <c r="D282" s="38" t="s">
        <v>192</v>
      </c>
      <c r="E282" s="38" t="s">
        <v>1446</v>
      </c>
      <c r="F282" s="38" t="s">
        <v>1434</v>
      </c>
      <c r="G282" s="167">
        <v>1</v>
      </c>
      <c r="H282" s="168" t="s">
        <v>1605</v>
      </c>
      <c r="I282" s="177" t="s">
        <v>1617</v>
      </c>
      <c r="J282" s="178" t="s">
        <v>1618</v>
      </c>
      <c r="K282" s="179" t="s">
        <v>1619</v>
      </c>
      <c r="L282" s="180" t="s">
        <v>1620</v>
      </c>
    </row>
    <row r="283" spans="1:12">
      <c r="A283" s="42" t="s">
        <v>194</v>
      </c>
      <c r="B283" s="119" t="s">
        <v>316</v>
      </c>
      <c r="C283" s="119" t="s">
        <v>1155</v>
      </c>
      <c r="D283" s="38" t="s">
        <v>193</v>
      </c>
      <c r="E283" s="38" t="s">
        <v>194</v>
      </c>
      <c r="F283" s="38" t="s">
        <v>1434</v>
      </c>
      <c r="G283" s="163">
        <v>7</v>
      </c>
      <c r="H283" s="164" t="s">
        <v>1600</v>
      </c>
      <c r="I283" s="165" t="s">
        <v>1601</v>
      </c>
      <c r="J283" s="166" t="s">
        <v>1600</v>
      </c>
      <c r="K283" s="165" t="s">
        <v>1602</v>
      </c>
      <c r="L283" s="166" t="s">
        <v>1603</v>
      </c>
    </row>
    <row r="284" spans="1:12">
      <c r="A284" s="42" t="s">
        <v>472</v>
      </c>
      <c r="B284" s="119" t="s">
        <v>318</v>
      </c>
      <c r="C284" s="119" t="s">
        <v>1156</v>
      </c>
      <c r="D284" s="38" t="s">
        <v>471</v>
      </c>
      <c r="E284" s="38" t="s">
        <v>472</v>
      </c>
      <c r="F284" s="38" t="s">
        <v>1479</v>
      </c>
      <c r="G284" s="163">
        <v>7</v>
      </c>
      <c r="H284" s="164" t="s">
        <v>1600</v>
      </c>
      <c r="I284" s="165" t="s">
        <v>1601</v>
      </c>
      <c r="J284" s="166" t="s">
        <v>1600</v>
      </c>
      <c r="K284" s="165" t="s">
        <v>1644</v>
      </c>
      <c r="L284" s="166" t="s">
        <v>1645</v>
      </c>
    </row>
    <row r="285" spans="1:12">
      <c r="A285" s="42" t="s">
        <v>474</v>
      </c>
      <c r="B285" s="119" t="s">
        <v>168</v>
      </c>
      <c r="C285" s="119" t="s">
        <v>1157</v>
      </c>
      <c r="D285" s="38" t="s">
        <v>473</v>
      </c>
      <c r="E285" s="38" t="s">
        <v>474</v>
      </c>
      <c r="F285" s="38" t="s">
        <v>1479</v>
      </c>
      <c r="G285" s="147">
        <v>5</v>
      </c>
      <c r="H285" s="148" t="s">
        <v>1577</v>
      </c>
      <c r="I285" s="149" t="s">
        <v>1578</v>
      </c>
      <c r="J285" s="150" t="s">
        <v>1577</v>
      </c>
      <c r="K285" s="151" t="s">
        <v>1579</v>
      </c>
      <c r="L285" s="152" t="s">
        <v>1580</v>
      </c>
    </row>
    <row r="286" spans="1:12">
      <c r="A286" s="42" t="s">
        <v>476</v>
      </c>
      <c r="B286" s="119" t="s">
        <v>170</v>
      </c>
      <c r="C286" s="119" t="s">
        <v>1158</v>
      </c>
      <c r="D286" s="38" t="s">
        <v>475</v>
      </c>
      <c r="E286" s="38" t="s">
        <v>476</v>
      </c>
      <c r="F286" s="38" t="s">
        <v>1479</v>
      </c>
      <c r="G286" s="163">
        <v>7</v>
      </c>
      <c r="H286" s="164" t="s">
        <v>1600</v>
      </c>
      <c r="I286" s="165" t="s">
        <v>1601</v>
      </c>
      <c r="J286" s="166" t="s">
        <v>1600</v>
      </c>
      <c r="K286" s="181" t="s">
        <v>1632</v>
      </c>
      <c r="L286" s="182" t="s">
        <v>1633</v>
      </c>
    </row>
    <row r="287" spans="1:12">
      <c r="A287" s="42" t="s">
        <v>478</v>
      </c>
      <c r="B287" s="119" t="s">
        <v>172</v>
      </c>
      <c r="C287" s="119" t="s">
        <v>1159</v>
      </c>
      <c r="D287" s="38" t="s">
        <v>477</v>
      </c>
      <c r="E287" s="38" t="s">
        <v>478</v>
      </c>
      <c r="F287" s="38" t="s">
        <v>1479</v>
      </c>
      <c r="G287" s="163">
        <v>7</v>
      </c>
      <c r="H287" s="164" t="s">
        <v>1600</v>
      </c>
      <c r="I287" s="165" t="s">
        <v>1601</v>
      </c>
      <c r="J287" s="166" t="s">
        <v>1600</v>
      </c>
      <c r="K287" s="181" t="s">
        <v>1632</v>
      </c>
      <c r="L287" s="182" t="s">
        <v>1633</v>
      </c>
    </row>
    <row r="288" spans="1:12">
      <c r="A288" s="42" t="s">
        <v>480</v>
      </c>
      <c r="B288" s="119" t="s">
        <v>174</v>
      </c>
      <c r="C288" s="119" t="s">
        <v>1160</v>
      </c>
      <c r="D288" s="38" t="s">
        <v>479</v>
      </c>
      <c r="E288" s="38" t="s">
        <v>480</v>
      </c>
      <c r="F288" s="38" t="s">
        <v>1479</v>
      </c>
      <c r="G288" s="163">
        <v>7</v>
      </c>
      <c r="H288" s="164" t="s">
        <v>1600</v>
      </c>
      <c r="I288" s="165" t="s">
        <v>1601</v>
      </c>
      <c r="J288" s="166" t="s">
        <v>1600</v>
      </c>
      <c r="K288" s="181" t="s">
        <v>1632</v>
      </c>
      <c r="L288" s="182" t="s">
        <v>1633</v>
      </c>
    </row>
    <row r="289" spans="1:12">
      <c r="A289" s="42" t="s">
        <v>567</v>
      </c>
      <c r="B289" s="119" t="s">
        <v>176</v>
      </c>
      <c r="C289" s="119" t="s">
        <v>1161</v>
      </c>
      <c r="D289" s="38" t="s">
        <v>566</v>
      </c>
      <c r="E289" s="38" t="s">
        <v>567</v>
      </c>
      <c r="F289" s="38" t="s">
        <v>1504</v>
      </c>
      <c r="G289" s="167">
        <v>1</v>
      </c>
      <c r="H289" s="168" t="s">
        <v>1605</v>
      </c>
      <c r="I289" s="177" t="s">
        <v>1617</v>
      </c>
      <c r="J289" s="178" t="s">
        <v>1618</v>
      </c>
      <c r="K289" s="179" t="s">
        <v>1619</v>
      </c>
      <c r="L289" s="180" t="s">
        <v>1620</v>
      </c>
    </row>
    <row r="290" spans="1:12">
      <c r="A290" s="42" t="s">
        <v>569</v>
      </c>
      <c r="B290" s="119" t="s">
        <v>178</v>
      </c>
      <c r="C290" s="119" t="s">
        <v>1162</v>
      </c>
      <c r="D290" s="38" t="s">
        <v>568</v>
      </c>
      <c r="E290" s="38" t="s">
        <v>569</v>
      </c>
      <c r="F290" s="38" t="s">
        <v>1504</v>
      </c>
      <c r="G290" s="167">
        <v>1</v>
      </c>
      <c r="H290" s="168" t="s">
        <v>1605</v>
      </c>
      <c r="I290" s="177" t="s">
        <v>1617</v>
      </c>
      <c r="J290" s="178" t="s">
        <v>1618</v>
      </c>
      <c r="K290" s="179" t="s">
        <v>1619</v>
      </c>
      <c r="L290" s="180" t="s">
        <v>1620</v>
      </c>
    </row>
    <row r="291" spans="1:12">
      <c r="A291" s="42" t="s">
        <v>571</v>
      </c>
      <c r="B291" s="119" t="s">
        <v>180</v>
      </c>
      <c r="C291" s="119" t="s">
        <v>1163</v>
      </c>
      <c r="D291" s="38" t="s">
        <v>570</v>
      </c>
      <c r="E291" s="38" t="s">
        <v>571</v>
      </c>
      <c r="F291" s="38" t="s">
        <v>1504</v>
      </c>
      <c r="G291" s="167">
        <v>1</v>
      </c>
      <c r="H291" s="168" t="s">
        <v>1605</v>
      </c>
      <c r="I291" s="177" t="s">
        <v>1617</v>
      </c>
      <c r="J291" s="178" t="s">
        <v>1618</v>
      </c>
      <c r="K291" s="179" t="s">
        <v>1619</v>
      </c>
      <c r="L291" s="180" t="s">
        <v>1620</v>
      </c>
    </row>
    <row r="292" spans="1:12">
      <c r="A292" s="42" t="s">
        <v>573</v>
      </c>
      <c r="B292" s="119" t="s">
        <v>92</v>
      </c>
      <c r="C292" s="119" t="s">
        <v>1164</v>
      </c>
      <c r="D292" s="38" t="s">
        <v>572</v>
      </c>
      <c r="E292" s="38" t="s">
        <v>573</v>
      </c>
      <c r="F292" s="38" t="s">
        <v>1504</v>
      </c>
      <c r="G292" s="171">
        <v>6</v>
      </c>
      <c r="H292" s="172" t="s">
        <v>1611</v>
      </c>
      <c r="I292" s="173" t="s">
        <v>1612</v>
      </c>
      <c r="J292" s="174" t="s">
        <v>1613</v>
      </c>
      <c r="K292" s="175" t="s">
        <v>1614</v>
      </c>
      <c r="L292" s="176" t="s">
        <v>1615</v>
      </c>
    </row>
    <row r="293" spans="1:12">
      <c r="A293" s="42" t="s">
        <v>575</v>
      </c>
      <c r="B293" s="119" t="s">
        <v>94</v>
      </c>
      <c r="C293" s="119" t="s">
        <v>1165</v>
      </c>
      <c r="D293" s="38" t="s">
        <v>574</v>
      </c>
      <c r="E293" s="38" t="s">
        <v>575</v>
      </c>
      <c r="F293" s="38" t="s">
        <v>1504</v>
      </c>
      <c r="G293" s="167">
        <v>1</v>
      </c>
      <c r="H293" s="168" t="s">
        <v>1605</v>
      </c>
      <c r="I293" s="179" t="s">
        <v>1636</v>
      </c>
      <c r="J293" s="180" t="s">
        <v>1637</v>
      </c>
      <c r="K293" s="183" t="s">
        <v>1638</v>
      </c>
      <c r="L293" s="184" t="s">
        <v>1637</v>
      </c>
    </row>
    <row r="294" spans="1:12">
      <c r="A294" s="42" t="s">
        <v>200</v>
      </c>
      <c r="B294" s="119" t="s">
        <v>96</v>
      </c>
      <c r="C294" s="119" t="s">
        <v>1166</v>
      </c>
      <c r="D294" s="38" t="s">
        <v>199</v>
      </c>
      <c r="E294" s="38" t="s">
        <v>200</v>
      </c>
      <c r="F294" s="38" t="s">
        <v>1447</v>
      </c>
      <c r="G294" s="153">
        <v>8</v>
      </c>
      <c r="H294" s="154" t="s">
        <v>1583</v>
      </c>
      <c r="I294" s="159" t="s">
        <v>1590</v>
      </c>
      <c r="J294" s="160" t="s">
        <v>1591</v>
      </c>
      <c r="K294" s="159" t="s">
        <v>1592</v>
      </c>
      <c r="L294" s="160" t="s">
        <v>1583</v>
      </c>
    </row>
    <row r="295" spans="1:12">
      <c r="A295" s="42" t="s">
        <v>202</v>
      </c>
      <c r="B295" s="119" t="s">
        <v>98</v>
      </c>
      <c r="C295" s="119" t="s">
        <v>1167</v>
      </c>
      <c r="D295" s="38" t="s">
        <v>201</v>
      </c>
      <c r="E295" s="38" t="s">
        <v>202</v>
      </c>
      <c r="F295" s="38" t="s">
        <v>1447</v>
      </c>
      <c r="G295" s="153">
        <v>8</v>
      </c>
      <c r="H295" s="154" t="s">
        <v>1583</v>
      </c>
      <c r="I295" s="155" t="s">
        <v>1584</v>
      </c>
      <c r="J295" s="156" t="s">
        <v>1585</v>
      </c>
      <c r="K295" s="157" t="s">
        <v>1628</v>
      </c>
      <c r="L295" s="158" t="s">
        <v>1629</v>
      </c>
    </row>
    <row r="296" spans="1:12">
      <c r="A296" s="42" t="s">
        <v>204</v>
      </c>
      <c r="B296" s="119" t="s">
        <v>100</v>
      </c>
      <c r="C296" s="119" t="s">
        <v>1168</v>
      </c>
      <c r="D296" s="38" t="s">
        <v>203</v>
      </c>
      <c r="E296" s="38" t="s">
        <v>204</v>
      </c>
      <c r="F296" s="38" t="s">
        <v>1447</v>
      </c>
      <c r="G296" s="167">
        <v>1</v>
      </c>
      <c r="H296" s="168" t="s">
        <v>1605</v>
      </c>
      <c r="I296" s="169" t="s">
        <v>1606</v>
      </c>
      <c r="J296" s="170" t="s">
        <v>1607</v>
      </c>
      <c r="K296" s="169" t="s">
        <v>1608</v>
      </c>
      <c r="L296" s="170" t="s">
        <v>1609</v>
      </c>
    </row>
    <row r="297" spans="1:12">
      <c r="A297" s="42" t="s">
        <v>206</v>
      </c>
      <c r="B297" s="119" t="s">
        <v>102</v>
      </c>
      <c r="C297" s="119" t="s">
        <v>1169</v>
      </c>
      <c r="D297" s="38" t="s">
        <v>205</v>
      </c>
      <c r="E297" s="38" t="s">
        <v>206</v>
      </c>
      <c r="F297" s="38" t="s">
        <v>1447</v>
      </c>
      <c r="G297" s="153">
        <v>8</v>
      </c>
      <c r="H297" s="154" t="s">
        <v>1583</v>
      </c>
      <c r="I297" s="159" t="s">
        <v>1590</v>
      </c>
      <c r="J297" s="160" t="s">
        <v>1591</v>
      </c>
      <c r="K297" s="159" t="s">
        <v>1592</v>
      </c>
      <c r="L297" s="160" t="s">
        <v>1583</v>
      </c>
    </row>
    <row r="298" spans="1:12">
      <c r="A298" s="42" t="s">
        <v>208</v>
      </c>
      <c r="B298" s="119" t="s">
        <v>104</v>
      </c>
      <c r="C298" s="119" t="s">
        <v>1170</v>
      </c>
      <c r="D298" s="38" t="s">
        <v>207</v>
      </c>
      <c r="E298" s="38" t="s">
        <v>208</v>
      </c>
      <c r="F298" s="38" t="s">
        <v>1447</v>
      </c>
      <c r="G298" s="167">
        <v>1</v>
      </c>
      <c r="H298" s="168" t="s">
        <v>1605</v>
      </c>
      <c r="I298" s="169" t="s">
        <v>1606</v>
      </c>
      <c r="J298" s="170" t="s">
        <v>1607</v>
      </c>
      <c r="K298" s="169" t="s">
        <v>1651</v>
      </c>
      <c r="L298" s="170" t="s">
        <v>1652</v>
      </c>
    </row>
    <row r="299" spans="1:12">
      <c r="A299" s="42" t="s">
        <v>210</v>
      </c>
      <c r="B299" s="119" t="s">
        <v>182</v>
      </c>
      <c r="C299" s="119" t="s">
        <v>1171</v>
      </c>
      <c r="D299" s="38" t="s">
        <v>209</v>
      </c>
      <c r="E299" s="38" t="s">
        <v>210</v>
      </c>
      <c r="F299" s="38" t="s">
        <v>1447</v>
      </c>
      <c r="G299" s="167">
        <v>1</v>
      </c>
      <c r="H299" s="168" t="s">
        <v>1605</v>
      </c>
      <c r="I299" s="177" t="s">
        <v>1617</v>
      </c>
      <c r="J299" s="178" t="s">
        <v>1618</v>
      </c>
      <c r="K299" s="179" t="s">
        <v>1619</v>
      </c>
      <c r="L299" s="180" t="s">
        <v>1620</v>
      </c>
    </row>
    <row r="300" spans="1:12">
      <c r="A300" s="42" t="s">
        <v>212</v>
      </c>
      <c r="B300" s="119" t="s">
        <v>184</v>
      </c>
      <c r="C300" s="119" t="s">
        <v>1172</v>
      </c>
      <c r="D300" s="38" t="s">
        <v>211</v>
      </c>
      <c r="E300" s="38" t="s">
        <v>212</v>
      </c>
      <c r="F300" s="38" t="s">
        <v>1447</v>
      </c>
      <c r="G300" s="167">
        <v>1</v>
      </c>
      <c r="H300" s="168" t="s">
        <v>1605</v>
      </c>
      <c r="I300" s="169" t="s">
        <v>1606</v>
      </c>
      <c r="J300" s="170" t="s">
        <v>1607</v>
      </c>
      <c r="K300" s="169" t="s">
        <v>1651</v>
      </c>
      <c r="L300" s="170" t="s">
        <v>1652</v>
      </c>
    </row>
    <row r="301" spans="1:12">
      <c r="A301" s="42" t="s">
        <v>214</v>
      </c>
      <c r="B301" s="119" t="s">
        <v>186</v>
      </c>
      <c r="C301" s="119" t="s">
        <v>1173</v>
      </c>
      <c r="D301" s="38" t="s">
        <v>213</v>
      </c>
      <c r="E301" s="38" t="s">
        <v>214</v>
      </c>
      <c r="F301" s="38" t="s">
        <v>1447</v>
      </c>
      <c r="G301" s="153">
        <v>8</v>
      </c>
      <c r="H301" s="154" t="s">
        <v>1583</v>
      </c>
      <c r="I301" s="159" t="s">
        <v>1590</v>
      </c>
      <c r="J301" s="160" t="s">
        <v>1591</v>
      </c>
      <c r="K301" s="159" t="s">
        <v>1592</v>
      </c>
      <c r="L301" s="160" t="s">
        <v>1583</v>
      </c>
    </row>
    <row r="302" spans="1:12">
      <c r="A302" s="42" t="s">
        <v>321</v>
      </c>
      <c r="B302" s="119" t="s">
        <v>188</v>
      </c>
      <c r="C302" s="119" t="s">
        <v>1174</v>
      </c>
      <c r="D302" s="38" t="s">
        <v>320</v>
      </c>
      <c r="E302" s="38" t="s">
        <v>321</v>
      </c>
      <c r="F302" s="38" t="s">
        <v>1643</v>
      </c>
      <c r="G302" s="167">
        <v>1</v>
      </c>
      <c r="H302" s="168" t="s">
        <v>1605</v>
      </c>
      <c r="I302" s="177" t="s">
        <v>1617</v>
      </c>
      <c r="J302" s="178" t="s">
        <v>1618</v>
      </c>
      <c r="K302" s="179" t="s">
        <v>1619</v>
      </c>
      <c r="L302" s="180" t="s">
        <v>1620</v>
      </c>
    </row>
    <row r="303" spans="1:12">
      <c r="A303" s="42" t="s">
        <v>323</v>
      </c>
      <c r="B303" s="119" t="s">
        <v>190</v>
      </c>
      <c r="C303" s="119" t="s">
        <v>1175</v>
      </c>
      <c r="D303" s="38" t="s">
        <v>322</v>
      </c>
      <c r="E303" s="38" t="s">
        <v>323</v>
      </c>
      <c r="F303" s="38" t="s">
        <v>1643</v>
      </c>
      <c r="G303" s="163">
        <v>7</v>
      </c>
      <c r="H303" s="164" t="s">
        <v>1600</v>
      </c>
      <c r="I303" s="165" t="s">
        <v>1601</v>
      </c>
      <c r="J303" s="166" t="s">
        <v>1600</v>
      </c>
      <c r="K303" s="165" t="s">
        <v>1644</v>
      </c>
      <c r="L303" s="166" t="s">
        <v>1645</v>
      </c>
    </row>
    <row r="304" spans="1:12">
      <c r="A304" s="42" t="s">
        <v>325</v>
      </c>
      <c r="B304" s="119" t="s">
        <v>192</v>
      </c>
      <c r="C304" s="119" t="s">
        <v>1176</v>
      </c>
      <c r="D304" s="38" t="s">
        <v>324</v>
      </c>
      <c r="E304" s="38" t="s">
        <v>325</v>
      </c>
      <c r="F304" s="38" t="s">
        <v>1643</v>
      </c>
      <c r="G304" s="135">
        <v>4</v>
      </c>
      <c r="H304" s="136" t="s">
        <v>1561</v>
      </c>
      <c r="I304" s="139" t="s">
        <v>1565</v>
      </c>
      <c r="J304" s="140" t="s">
        <v>1566</v>
      </c>
      <c r="K304" s="139" t="s">
        <v>1598</v>
      </c>
      <c r="L304" s="140" t="s">
        <v>1599</v>
      </c>
    </row>
    <row r="305" spans="1:12">
      <c r="A305" s="42" t="s">
        <v>327</v>
      </c>
      <c r="B305" s="119" t="s">
        <v>193</v>
      </c>
      <c r="C305" s="119" t="s">
        <v>1178</v>
      </c>
      <c r="D305" s="38" t="s">
        <v>326</v>
      </c>
      <c r="E305" s="38" t="s">
        <v>327</v>
      </c>
      <c r="F305" s="38" t="s">
        <v>1643</v>
      </c>
      <c r="G305" s="167">
        <v>1</v>
      </c>
      <c r="H305" s="168" t="s">
        <v>1605</v>
      </c>
      <c r="I305" s="177" t="s">
        <v>1617</v>
      </c>
      <c r="J305" s="178" t="s">
        <v>1618</v>
      </c>
      <c r="K305" s="179" t="s">
        <v>1619</v>
      </c>
      <c r="L305" s="180" t="s">
        <v>1620</v>
      </c>
    </row>
    <row r="306" spans="1:12">
      <c r="A306" s="42" t="s">
        <v>329</v>
      </c>
      <c r="B306" s="119" t="s">
        <v>471</v>
      </c>
      <c r="C306" s="119" t="s">
        <v>1179</v>
      </c>
      <c r="D306" s="38" t="s">
        <v>328</v>
      </c>
      <c r="E306" s="38" t="s">
        <v>329</v>
      </c>
      <c r="F306" s="38" t="s">
        <v>1643</v>
      </c>
      <c r="G306" s="167">
        <v>1</v>
      </c>
      <c r="H306" s="168" t="s">
        <v>1605</v>
      </c>
      <c r="I306" s="169" t="s">
        <v>1606</v>
      </c>
      <c r="J306" s="170" t="s">
        <v>1607</v>
      </c>
      <c r="K306" s="169" t="s">
        <v>1608</v>
      </c>
      <c r="L306" s="170" t="s">
        <v>1609</v>
      </c>
    </row>
    <row r="307" spans="1:12">
      <c r="A307" s="42" t="s">
        <v>331</v>
      </c>
      <c r="B307" s="119" t="s">
        <v>473</v>
      </c>
      <c r="C307" s="119" t="s">
        <v>1180</v>
      </c>
      <c r="D307" s="38" t="s">
        <v>330</v>
      </c>
      <c r="E307" s="38" t="s">
        <v>331</v>
      </c>
      <c r="F307" s="38" t="s">
        <v>1643</v>
      </c>
      <c r="G307" s="167">
        <v>1</v>
      </c>
      <c r="H307" s="168" t="s">
        <v>1605</v>
      </c>
      <c r="I307" s="177" t="s">
        <v>1617</v>
      </c>
      <c r="J307" s="178" t="s">
        <v>1618</v>
      </c>
      <c r="K307" s="179" t="s">
        <v>1624</v>
      </c>
      <c r="L307" s="180" t="s">
        <v>1625</v>
      </c>
    </row>
    <row r="308" spans="1:12">
      <c r="A308" s="42" t="s">
        <v>333</v>
      </c>
      <c r="B308" s="119" t="s">
        <v>475</v>
      </c>
      <c r="C308" s="119" t="s">
        <v>1181</v>
      </c>
      <c r="D308" s="38" t="s">
        <v>332</v>
      </c>
      <c r="E308" s="38" t="s">
        <v>333</v>
      </c>
      <c r="F308" s="38" t="s">
        <v>1643</v>
      </c>
      <c r="G308" s="167">
        <v>1</v>
      </c>
      <c r="H308" s="168" t="s">
        <v>1605</v>
      </c>
      <c r="I308" s="179" t="s">
        <v>1636</v>
      </c>
      <c r="J308" s="180" t="s">
        <v>1637</v>
      </c>
      <c r="K308" s="183" t="s">
        <v>1638</v>
      </c>
      <c r="L308" s="184" t="s">
        <v>1637</v>
      </c>
    </row>
    <row r="309" spans="1:12">
      <c r="A309" s="42" t="s">
        <v>482</v>
      </c>
      <c r="B309" s="119" t="s">
        <v>477</v>
      </c>
      <c r="C309" s="119" t="s">
        <v>1182</v>
      </c>
      <c r="D309" s="38" t="s">
        <v>481</v>
      </c>
      <c r="E309" s="38" t="s">
        <v>482</v>
      </c>
      <c r="F309" s="38" t="s">
        <v>1479</v>
      </c>
      <c r="G309" s="163">
        <v>7</v>
      </c>
      <c r="H309" s="164" t="s">
        <v>1600</v>
      </c>
      <c r="I309" s="165" t="s">
        <v>1601</v>
      </c>
      <c r="J309" s="166" t="s">
        <v>1600</v>
      </c>
      <c r="K309" s="165" t="s">
        <v>1602</v>
      </c>
      <c r="L309" s="166" t="s">
        <v>1603</v>
      </c>
    </row>
    <row r="310" spans="1:12">
      <c r="A310" s="42" t="s">
        <v>1206</v>
      </c>
      <c r="B310" s="119" t="s">
        <v>479</v>
      </c>
      <c r="C310" s="119" t="s">
        <v>1183</v>
      </c>
      <c r="D310" s="38" t="s">
        <v>483</v>
      </c>
      <c r="E310" s="38" t="s">
        <v>1501</v>
      </c>
      <c r="F310" s="38" t="s">
        <v>1479</v>
      </c>
      <c r="G310" s="163">
        <v>7</v>
      </c>
      <c r="H310" s="164" t="s">
        <v>1600</v>
      </c>
      <c r="I310" s="165" t="s">
        <v>1601</v>
      </c>
      <c r="J310" s="166" t="s">
        <v>1600</v>
      </c>
      <c r="K310" s="165" t="s">
        <v>1602</v>
      </c>
      <c r="L310" s="166" t="s">
        <v>1603</v>
      </c>
    </row>
    <row r="311" spans="1:12">
      <c r="A311" s="42" t="s">
        <v>485</v>
      </c>
      <c r="B311" s="119" t="s">
        <v>566</v>
      </c>
      <c r="C311" s="119" t="s">
        <v>1184</v>
      </c>
      <c r="D311" s="38" t="s">
        <v>484</v>
      </c>
      <c r="E311" s="38" t="s">
        <v>485</v>
      </c>
      <c r="F311" s="38" t="s">
        <v>1479</v>
      </c>
      <c r="G311" s="163">
        <v>7</v>
      </c>
      <c r="H311" s="164" t="s">
        <v>1600</v>
      </c>
      <c r="I311" s="165" t="s">
        <v>1601</v>
      </c>
      <c r="J311" s="166" t="s">
        <v>1600</v>
      </c>
      <c r="K311" s="165" t="s">
        <v>1602</v>
      </c>
      <c r="L311" s="166" t="s">
        <v>1603</v>
      </c>
    </row>
    <row r="312" spans="1:12">
      <c r="A312" s="42" t="s">
        <v>487</v>
      </c>
      <c r="B312" s="119" t="s">
        <v>568</v>
      </c>
      <c r="C312" s="119" t="s">
        <v>1185</v>
      </c>
      <c r="D312" s="38" t="s">
        <v>486</v>
      </c>
      <c r="E312" s="38" t="s">
        <v>487</v>
      </c>
      <c r="F312" s="38" t="s">
        <v>1479</v>
      </c>
      <c r="G312" s="163">
        <v>7</v>
      </c>
      <c r="H312" s="164" t="s">
        <v>1600</v>
      </c>
      <c r="I312" s="165" t="s">
        <v>1601</v>
      </c>
      <c r="J312" s="166" t="s">
        <v>1600</v>
      </c>
      <c r="K312" s="181" t="s">
        <v>1632</v>
      </c>
      <c r="L312" s="182" t="s">
        <v>1633</v>
      </c>
    </row>
    <row r="313" spans="1:12">
      <c r="A313" s="42" t="s">
        <v>1210</v>
      </c>
      <c r="B313" s="119" t="s">
        <v>570</v>
      </c>
      <c r="C313" s="119" t="s">
        <v>1186</v>
      </c>
      <c r="D313" s="38" t="s">
        <v>488</v>
      </c>
      <c r="E313" s="38" t="s">
        <v>1502</v>
      </c>
      <c r="F313" s="38" t="s">
        <v>1479</v>
      </c>
      <c r="G313" s="163">
        <v>7</v>
      </c>
      <c r="H313" s="164" t="s">
        <v>1600</v>
      </c>
      <c r="I313" s="165" t="s">
        <v>1601</v>
      </c>
      <c r="J313" s="166" t="s">
        <v>1600</v>
      </c>
      <c r="K313" s="165" t="s">
        <v>1644</v>
      </c>
      <c r="L313" s="166" t="s">
        <v>1645</v>
      </c>
    </row>
    <row r="314" spans="1:12">
      <c r="A314" s="42" t="s">
        <v>490</v>
      </c>
      <c r="B314" s="119" t="s">
        <v>572</v>
      </c>
      <c r="C314" s="119" t="s">
        <v>1187</v>
      </c>
      <c r="D314" s="38" t="s">
        <v>489</v>
      </c>
      <c r="E314" s="38" t="s">
        <v>490</v>
      </c>
      <c r="F314" s="38" t="s">
        <v>1479</v>
      </c>
      <c r="G314" s="163">
        <v>7</v>
      </c>
      <c r="H314" s="164" t="s">
        <v>1600</v>
      </c>
      <c r="I314" s="165" t="s">
        <v>1601</v>
      </c>
      <c r="J314" s="166" t="s">
        <v>1600</v>
      </c>
      <c r="K314" s="165" t="s">
        <v>1602</v>
      </c>
      <c r="L314" s="166" t="s">
        <v>1603</v>
      </c>
    </row>
    <row r="315" spans="1:12">
      <c r="A315" s="42" t="s">
        <v>492</v>
      </c>
      <c r="B315" s="119" t="s">
        <v>574</v>
      </c>
      <c r="C315" s="119" t="s">
        <v>1188</v>
      </c>
      <c r="D315" s="38" t="s">
        <v>491</v>
      </c>
      <c r="E315" s="38" t="s">
        <v>492</v>
      </c>
      <c r="F315" s="38" t="s">
        <v>1479</v>
      </c>
      <c r="G315" s="135">
        <v>4</v>
      </c>
      <c r="H315" s="136" t="s">
        <v>1561</v>
      </c>
      <c r="I315" s="139" t="s">
        <v>1565</v>
      </c>
      <c r="J315" s="140" t="s">
        <v>1566</v>
      </c>
      <c r="K315" s="141" t="s">
        <v>1567</v>
      </c>
      <c r="L315" s="142" t="s">
        <v>1568</v>
      </c>
    </row>
    <row r="316" spans="1:12">
      <c r="A316" s="42" t="s">
        <v>494</v>
      </c>
      <c r="B316" s="119" t="s">
        <v>199</v>
      </c>
      <c r="C316" s="119" t="s">
        <v>1189</v>
      </c>
      <c r="D316" s="38" t="s">
        <v>493</v>
      </c>
      <c r="E316" s="38" t="s">
        <v>494</v>
      </c>
      <c r="F316" s="38" t="s">
        <v>1479</v>
      </c>
      <c r="G316" s="163">
        <v>7</v>
      </c>
      <c r="H316" s="164" t="s">
        <v>1600</v>
      </c>
      <c r="I316" s="165" t="s">
        <v>1601</v>
      </c>
      <c r="J316" s="166" t="s">
        <v>1600</v>
      </c>
      <c r="K316" s="181" t="s">
        <v>1632</v>
      </c>
      <c r="L316" s="182" t="s">
        <v>1633</v>
      </c>
    </row>
    <row r="317" spans="1:12">
      <c r="A317" s="42" t="s">
        <v>496</v>
      </c>
      <c r="B317" s="119" t="s">
        <v>201</v>
      </c>
      <c r="C317" s="119" t="s">
        <v>1190</v>
      </c>
      <c r="D317" s="38" t="s">
        <v>495</v>
      </c>
      <c r="E317" s="38" t="s">
        <v>496</v>
      </c>
      <c r="F317" s="38" t="s">
        <v>1479</v>
      </c>
      <c r="G317" s="163">
        <v>7</v>
      </c>
      <c r="H317" s="164" t="s">
        <v>1600</v>
      </c>
      <c r="I317" s="165" t="s">
        <v>1601</v>
      </c>
      <c r="J317" s="166" t="s">
        <v>1600</v>
      </c>
      <c r="K317" s="181" t="s">
        <v>1632</v>
      </c>
      <c r="L317" s="182" t="s">
        <v>1633</v>
      </c>
    </row>
    <row r="318" spans="1:12">
      <c r="A318" s="42" t="s">
        <v>498</v>
      </c>
      <c r="B318" s="119" t="s">
        <v>203</v>
      </c>
      <c r="C318" s="119" t="s">
        <v>1191</v>
      </c>
      <c r="D318" s="38" t="s">
        <v>497</v>
      </c>
      <c r="E318" s="38" t="s">
        <v>498</v>
      </c>
      <c r="F318" s="38" t="s">
        <v>1479</v>
      </c>
      <c r="G318" s="163">
        <v>7</v>
      </c>
      <c r="H318" s="164" t="s">
        <v>1600</v>
      </c>
      <c r="I318" s="165" t="s">
        <v>1601</v>
      </c>
      <c r="J318" s="166" t="s">
        <v>1600</v>
      </c>
      <c r="K318" s="165" t="s">
        <v>1602</v>
      </c>
      <c r="L318" s="166" t="s">
        <v>1603</v>
      </c>
    </row>
    <row r="319" spans="1:12">
      <c r="A319" s="42" t="s">
        <v>500</v>
      </c>
      <c r="B319" s="119" t="s">
        <v>205</v>
      </c>
      <c r="C319" s="119" t="s">
        <v>1192</v>
      </c>
      <c r="D319" s="38" t="s">
        <v>499</v>
      </c>
      <c r="E319" s="38" t="s">
        <v>500</v>
      </c>
      <c r="F319" s="38" t="s">
        <v>1479</v>
      </c>
      <c r="G319" s="135">
        <v>4</v>
      </c>
      <c r="H319" s="136" t="s">
        <v>1561</v>
      </c>
      <c r="I319" s="139" t="s">
        <v>1565</v>
      </c>
      <c r="J319" s="140" t="s">
        <v>1566</v>
      </c>
      <c r="K319" s="141" t="s">
        <v>1567</v>
      </c>
      <c r="L319" s="142" t="s">
        <v>1568</v>
      </c>
    </row>
    <row r="320" spans="1:12">
      <c r="A320" s="42" t="s">
        <v>216</v>
      </c>
      <c r="B320" s="119" t="s">
        <v>207</v>
      </c>
      <c r="C320" s="119" t="s">
        <v>1193</v>
      </c>
      <c r="D320" s="38" t="s">
        <v>215</v>
      </c>
      <c r="E320" s="38" t="s">
        <v>216</v>
      </c>
      <c r="F320" s="38" t="s">
        <v>1447</v>
      </c>
      <c r="G320" s="167">
        <v>1</v>
      </c>
      <c r="H320" s="168" t="s">
        <v>1605</v>
      </c>
      <c r="I320" s="169" t="s">
        <v>1606</v>
      </c>
      <c r="J320" s="170" t="s">
        <v>1607</v>
      </c>
      <c r="K320" s="169" t="s">
        <v>1608</v>
      </c>
      <c r="L320" s="170" t="s">
        <v>1609</v>
      </c>
    </row>
    <row r="321" spans="1:12">
      <c r="A321" s="42" t="s">
        <v>1219</v>
      </c>
      <c r="B321" s="119" t="s">
        <v>209</v>
      </c>
      <c r="C321" s="119" t="s">
        <v>1194</v>
      </c>
      <c r="D321" s="38" t="s">
        <v>217</v>
      </c>
      <c r="E321" s="38" t="s">
        <v>1454</v>
      </c>
      <c r="F321" s="38" t="s">
        <v>1447</v>
      </c>
      <c r="G321" s="153">
        <v>8</v>
      </c>
      <c r="H321" s="154" t="s">
        <v>1583</v>
      </c>
      <c r="I321" s="159" t="s">
        <v>1590</v>
      </c>
      <c r="J321" s="160" t="s">
        <v>1591</v>
      </c>
      <c r="K321" s="159" t="s">
        <v>1592</v>
      </c>
      <c r="L321" s="160" t="s">
        <v>1583</v>
      </c>
    </row>
    <row r="322" spans="1:12">
      <c r="A322" s="42" t="s">
        <v>219</v>
      </c>
      <c r="B322" s="119" t="s">
        <v>211</v>
      </c>
      <c r="C322" s="119" t="s">
        <v>1195</v>
      </c>
      <c r="D322" s="38" t="s">
        <v>218</v>
      </c>
      <c r="E322" s="38" t="s">
        <v>219</v>
      </c>
      <c r="F322" s="38" t="s">
        <v>1447</v>
      </c>
      <c r="G322" s="163">
        <v>7</v>
      </c>
      <c r="H322" s="164" t="s">
        <v>1600</v>
      </c>
      <c r="I322" s="165" t="s">
        <v>1601</v>
      </c>
      <c r="J322" s="166" t="s">
        <v>1600</v>
      </c>
      <c r="K322" s="165" t="s">
        <v>1644</v>
      </c>
      <c r="L322" s="166" t="s">
        <v>1645</v>
      </c>
    </row>
    <row r="323" spans="1:12">
      <c r="A323" s="42" t="s">
        <v>1222</v>
      </c>
      <c r="B323" s="119" t="s">
        <v>213</v>
      </c>
      <c r="C323" s="119" t="s">
        <v>1196</v>
      </c>
      <c r="D323" s="38" t="s">
        <v>220</v>
      </c>
      <c r="E323" s="38" t="s">
        <v>1455</v>
      </c>
      <c r="F323" s="38" t="s">
        <v>1447</v>
      </c>
      <c r="G323" s="167">
        <v>1</v>
      </c>
      <c r="H323" s="168" t="s">
        <v>1605</v>
      </c>
      <c r="I323" s="177" t="s">
        <v>1617</v>
      </c>
      <c r="J323" s="178" t="s">
        <v>1618</v>
      </c>
      <c r="K323" s="179" t="s">
        <v>1624</v>
      </c>
      <c r="L323" s="180" t="s">
        <v>1625</v>
      </c>
    </row>
    <row r="324" spans="1:12">
      <c r="A324" s="42" t="s">
        <v>222</v>
      </c>
      <c r="B324" s="119" t="s">
        <v>320</v>
      </c>
      <c r="C324" s="119" t="s">
        <v>1197</v>
      </c>
      <c r="D324" s="38" t="s">
        <v>221</v>
      </c>
      <c r="E324" s="38" t="s">
        <v>222</v>
      </c>
      <c r="F324" s="38" t="s">
        <v>1447</v>
      </c>
      <c r="G324" s="163">
        <v>7</v>
      </c>
      <c r="H324" s="164" t="s">
        <v>1600</v>
      </c>
      <c r="I324" s="165" t="s">
        <v>1601</v>
      </c>
      <c r="J324" s="166" t="s">
        <v>1600</v>
      </c>
      <c r="K324" s="165" t="s">
        <v>1602</v>
      </c>
      <c r="L324" s="166" t="s">
        <v>1603</v>
      </c>
    </row>
    <row r="325" spans="1:12">
      <c r="A325" s="42" t="s">
        <v>502</v>
      </c>
      <c r="B325" s="119" t="s">
        <v>322</v>
      </c>
      <c r="C325" s="119" t="s">
        <v>1198</v>
      </c>
      <c r="D325" s="38" t="s">
        <v>501</v>
      </c>
      <c r="E325" s="38" t="s">
        <v>502</v>
      </c>
      <c r="F325" s="38" t="s">
        <v>1479</v>
      </c>
      <c r="G325" s="153">
        <v>8</v>
      </c>
      <c r="H325" s="154" t="s">
        <v>1583</v>
      </c>
      <c r="I325" s="159" t="s">
        <v>1590</v>
      </c>
      <c r="J325" s="160" t="s">
        <v>1591</v>
      </c>
      <c r="K325" s="161" t="s">
        <v>1595</v>
      </c>
      <c r="L325" s="162" t="s">
        <v>1596</v>
      </c>
    </row>
    <row r="326" spans="1:12">
      <c r="A326" s="42" t="s">
        <v>504</v>
      </c>
      <c r="B326" s="119" t="s">
        <v>324</v>
      </c>
      <c r="C326" s="119" t="s">
        <v>1199</v>
      </c>
      <c r="D326" s="38" t="s">
        <v>503</v>
      </c>
      <c r="E326" s="38" t="s">
        <v>504</v>
      </c>
      <c r="F326" s="38" t="s">
        <v>1479</v>
      </c>
      <c r="G326" s="171">
        <v>6</v>
      </c>
      <c r="H326" s="172" t="s">
        <v>1611</v>
      </c>
      <c r="I326" s="173" t="s">
        <v>1612</v>
      </c>
      <c r="J326" s="174" t="s">
        <v>1613</v>
      </c>
      <c r="K326" s="149" t="s">
        <v>1641</v>
      </c>
      <c r="L326" s="150" t="s">
        <v>1642</v>
      </c>
    </row>
    <row r="327" spans="1:12">
      <c r="A327" s="42" t="s">
        <v>506</v>
      </c>
      <c r="B327" s="119" t="s">
        <v>326</v>
      </c>
      <c r="C327" s="119" t="s">
        <v>1200</v>
      </c>
      <c r="D327" s="38" t="s">
        <v>505</v>
      </c>
      <c r="E327" s="38" t="s">
        <v>506</v>
      </c>
      <c r="F327" s="38" t="s">
        <v>1479</v>
      </c>
      <c r="G327" s="171">
        <v>6</v>
      </c>
      <c r="H327" s="172" t="s">
        <v>1611</v>
      </c>
      <c r="I327" s="173" t="s">
        <v>1612</v>
      </c>
      <c r="J327" s="174" t="s">
        <v>1613</v>
      </c>
      <c r="K327" s="175" t="s">
        <v>1614</v>
      </c>
      <c r="L327" s="176" t="s">
        <v>1615</v>
      </c>
    </row>
    <row r="328" spans="1:12">
      <c r="A328" s="42" t="s">
        <v>508</v>
      </c>
      <c r="B328" s="119" t="s">
        <v>328</v>
      </c>
      <c r="C328" s="119" t="s">
        <v>1201</v>
      </c>
      <c r="D328" s="38" t="s">
        <v>507</v>
      </c>
      <c r="E328" s="38" t="s">
        <v>508</v>
      </c>
      <c r="F328" s="38" t="s">
        <v>1479</v>
      </c>
      <c r="G328" s="135">
        <v>4</v>
      </c>
      <c r="H328" s="136" t="s">
        <v>1561</v>
      </c>
      <c r="I328" s="139" t="s">
        <v>1565</v>
      </c>
      <c r="J328" s="140" t="s">
        <v>1566</v>
      </c>
      <c r="K328" s="139" t="s">
        <v>1598</v>
      </c>
      <c r="L328" s="140" t="s">
        <v>1599</v>
      </c>
    </row>
    <row r="329" spans="1:12">
      <c r="A329" s="42" t="s">
        <v>510</v>
      </c>
      <c r="B329" s="119" t="s">
        <v>330</v>
      </c>
      <c r="C329" s="119" t="s">
        <v>1202</v>
      </c>
      <c r="D329" s="38" t="s">
        <v>509</v>
      </c>
      <c r="E329" s="38" t="s">
        <v>510</v>
      </c>
      <c r="F329" s="38" t="s">
        <v>1479</v>
      </c>
      <c r="G329" s="163">
        <v>7</v>
      </c>
      <c r="H329" s="164" t="s">
        <v>1600</v>
      </c>
      <c r="I329" s="165" t="s">
        <v>1601</v>
      </c>
      <c r="J329" s="166" t="s">
        <v>1600</v>
      </c>
      <c r="K329" s="181" t="s">
        <v>1632</v>
      </c>
      <c r="L329" s="182" t="s">
        <v>1633</v>
      </c>
    </row>
    <row r="330" spans="1:12">
      <c r="A330" s="42" t="s">
        <v>512</v>
      </c>
      <c r="B330" s="119" t="s">
        <v>332</v>
      </c>
      <c r="C330" s="119" t="s">
        <v>1203</v>
      </c>
      <c r="D330" s="38" t="s">
        <v>511</v>
      </c>
      <c r="E330" s="38" t="s">
        <v>512</v>
      </c>
      <c r="F330" s="38" t="s">
        <v>1479</v>
      </c>
      <c r="G330" s="163">
        <v>7</v>
      </c>
      <c r="H330" s="164" t="s">
        <v>1600</v>
      </c>
      <c r="I330" s="165" t="s">
        <v>1601</v>
      </c>
      <c r="J330" s="166" t="s">
        <v>1600</v>
      </c>
      <c r="K330" s="181" t="s">
        <v>1632</v>
      </c>
      <c r="L330" s="182" t="s">
        <v>1633</v>
      </c>
    </row>
    <row r="331" spans="1:12">
      <c r="A331" s="42" t="s">
        <v>514</v>
      </c>
      <c r="B331" s="119" t="s">
        <v>481</v>
      </c>
      <c r="C331" s="119" t="s">
        <v>1204</v>
      </c>
      <c r="D331" s="38" t="s">
        <v>513</v>
      </c>
      <c r="E331" s="38" t="s">
        <v>514</v>
      </c>
      <c r="F331" s="38" t="s">
        <v>1479</v>
      </c>
      <c r="G331" s="171">
        <v>6</v>
      </c>
      <c r="H331" s="172" t="s">
        <v>1611</v>
      </c>
      <c r="I331" s="173" t="s">
        <v>1612</v>
      </c>
      <c r="J331" s="174" t="s">
        <v>1613</v>
      </c>
      <c r="K331" s="149" t="s">
        <v>1641</v>
      </c>
      <c r="L331" s="150" t="s">
        <v>1642</v>
      </c>
    </row>
    <row r="332" spans="1:12">
      <c r="A332" s="42" t="s">
        <v>236</v>
      </c>
      <c r="B332" s="119" t="s">
        <v>483</v>
      </c>
      <c r="C332" s="119" t="s">
        <v>1205</v>
      </c>
      <c r="D332" s="38" t="s">
        <v>235</v>
      </c>
      <c r="E332" s="38" t="s">
        <v>236</v>
      </c>
      <c r="F332" s="38" t="s">
        <v>1447</v>
      </c>
      <c r="G332" s="167">
        <v>1</v>
      </c>
      <c r="H332" s="168" t="s">
        <v>1605</v>
      </c>
      <c r="I332" s="169" t="s">
        <v>1606</v>
      </c>
      <c r="J332" s="170" t="s">
        <v>1607</v>
      </c>
      <c r="K332" s="169" t="s">
        <v>1651</v>
      </c>
      <c r="L332" s="170" t="s">
        <v>1652</v>
      </c>
    </row>
    <row r="333" spans="1:12">
      <c r="A333" s="42" t="s">
        <v>238</v>
      </c>
      <c r="B333" s="119" t="s">
        <v>484</v>
      </c>
      <c r="C333" s="119" t="s">
        <v>1207</v>
      </c>
      <c r="D333" s="38" t="s">
        <v>237</v>
      </c>
      <c r="E333" s="38" t="s">
        <v>238</v>
      </c>
      <c r="F333" s="38" t="s">
        <v>1447</v>
      </c>
      <c r="G333" s="167">
        <v>1</v>
      </c>
      <c r="H333" s="168" t="s">
        <v>1605</v>
      </c>
      <c r="I333" s="177" t="s">
        <v>1617</v>
      </c>
      <c r="J333" s="178" t="s">
        <v>1618</v>
      </c>
      <c r="K333" s="179" t="s">
        <v>1624</v>
      </c>
      <c r="L333" s="180" t="s">
        <v>1625</v>
      </c>
    </row>
    <row r="334" spans="1:12">
      <c r="A334" s="42" t="s">
        <v>240</v>
      </c>
      <c r="B334" s="119" t="s">
        <v>486</v>
      </c>
      <c r="C334" s="119" t="s">
        <v>1208</v>
      </c>
      <c r="D334" s="38" t="s">
        <v>239</v>
      </c>
      <c r="E334" s="38" t="s">
        <v>240</v>
      </c>
      <c r="F334" s="38" t="s">
        <v>1447</v>
      </c>
      <c r="G334" s="153">
        <v>8</v>
      </c>
      <c r="H334" s="154" t="s">
        <v>1583</v>
      </c>
      <c r="I334" s="155" t="s">
        <v>1584</v>
      </c>
      <c r="J334" s="156" t="s">
        <v>1585</v>
      </c>
      <c r="K334" s="157" t="s">
        <v>1628</v>
      </c>
      <c r="L334" s="158" t="s">
        <v>1629</v>
      </c>
    </row>
    <row r="335" spans="1:12">
      <c r="A335" s="42" t="s">
        <v>242</v>
      </c>
      <c r="B335" s="119" t="s">
        <v>488</v>
      </c>
      <c r="C335" s="119" t="s">
        <v>1209</v>
      </c>
      <c r="D335" s="38" t="s">
        <v>241</v>
      </c>
      <c r="E335" s="38" t="s">
        <v>242</v>
      </c>
      <c r="F335" s="38" t="s">
        <v>1447</v>
      </c>
      <c r="G335" s="171">
        <v>6</v>
      </c>
      <c r="H335" s="172" t="s">
        <v>1611</v>
      </c>
      <c r="I335" s="159" t="s">
        <v>1621</v>
      </c>
      <c r="J335" s="160" t="s">
        <v>1622</v>
      </c>
      <c r="K335" s="159" t="s">
        <v>1623</v>
      </c>
      <c r="L335" s="160" t="s">
        <v>1622</v>
      </c>
    </row>
    <row r="336" spans="1:12">
      <c r="A336" s="42" t="s">
        <v>244</v>
      </c>
      <c r="B336" s="119" t="s">
        <v>489</v>
      </c>
      <c r="C336" s="119" t="s">
        <v>1211</v>
      </c>
      <c r="D336" s="38" t="s">
        <v>243</v>
      </c>
      <c r="E336" s="38" t="s">
        <v>244</v>
      </c>
      <c r="F336" s="38" t="s">
        <v>1447</v>
      </c>
      <c r="G336" s="167">
        <v>1</v>
      </c>
      <c r="H336" s="168" t="s">
        <v>1605</v>
      </c>
      <c r="I336" s="177" t="s">
        <v>1617</v>
      </c>
      <c r="J336" s="178" t="s">
        <v>1618</v>
      </c>
      <c r="K336" s="179" t="s">
        <v>1624</v>
      </c>
      <c r="L336" s="180" t="s">
        <v>1625</v>
      </c>
    </row>
    <row r="337" spans="1:12">
      <c r="A337" s="42" t="s">
        <v>246</v>
      </c>
      <c r="B337" s="119" t="s">
        <v>491</v>
      </c>
      <c r="C337" s="119" t="s">
        <v>1212</v>
      </c>
      <c r="D337" s="38" t="s">
        <v>245</v>
      </c>
      <c r="E337" s="38" t="s">
        <v>246</v>
      </c>
      <c r="F337" s="38" t="s">
        <v>1447</v>
      </c>
      <c r="G337" s="167">
        <v>1</v>
      </c>
      <c r="H337" s="168" t="s">
        <v>1605</v>
      </c>
      <c r="I337" s="169" t="s">
        <v>1606</v>
      </c>
      <c r="J337" s="170" t="s">
        <v>1607</v>
      </c>
      <c r="K337" s="169" t="s">
        <v>1608</v>
      </c>
      <c r="L337" s="170" t="s">
        <v>1609</v>
      </c>
    </row>
    <row r="338" spans="1:12">
      <c r="A338" s="42" t="s">
        <v>577</v>
      </c>
      <c r="B338" s="119" t="s">
        <v>493</v>
      </c>
      <c r="C338" s="119" t="s">
        <v>1213</v>
      </c>
      <c r="D338" s="38" t="s">
        <v>576</v>
      </c>
      <c r="E338" s="38" t="s">
        <v>577</v>
      </c>
      <c r="F338" s="38" t="s">
        <v>1522</v>
      </c>
      <c r="G338" s="167">
        <v>1</v>
      </c>
      <c r="H338" s="168" t="s">
        <v>1605</v>
      </c>
      <c r="I338" s="179" t="s">
        <v>1636</v>
      </c>
      <c r="J338" s="180" t="s">
        <v>1637</v>
      </c>
      <c r="K338" s="183" t="s">
        <v>1638</v>
      </c>
      <c r="L338" s="184" t="s">
        <v>1637</v>
      </c>
    </row>
    <row r="339" spans="1:12">
      <c r="A339" s="42" t="s">
        <v>579</v>
      </c>
      <c r="B339" s="119" t="s">
        <v>495</v>
      </c>
      <c r="C339" s="119" t="s">
        <v>1214</v>
      </c>
      <c r="D339" s="38" t="s">
        <v>578</v>
      </c>
      <c r="E339" s="38" t="s">
        <v>579</v>
      </c>
      <c r="F339" s="38" t="s">
        <v>1522</v>
      </c>
      <c r="G339" s="171">
        <v>6</v>
      </c>
      <c r="H339" s="172" t="s">
        <v>1611</v>
      </c>
      <c r="I339" s="159" t="s">
        <v>1621</v>
      </c>
      <c r="J339" s="160" t="s">
        <v>1622</v>
      </c>
      <c r="K339" s="159" t="s">
        <v>1623</v>
      </c>
      <c r="L339" s="160" t="s">
        <v>1622</v>
      </c>
    </row>
    <row r="340" spans="1:12">
      <c r="A340" s="42" t="s">
        <v>581</v>
      </c>
      <c r="B340" s="119" t="s">
        <v>497</v>
      </c>
      <c r="C340" s="119" t="s">
        <v>1215</v>
      </c>
      <c r="D340" s="38" t="s">
        <v>580</v>
      </c>
      <c r="E340" s="38" t="s">
        <v>581</v>
      </c>
      <c r="F340" s="38" t="s">
        <v>1522</v>
      </c>
      <c r="G340" s="167">
        <v>1</v>
      </c>
      <c r="H340" s="168" t="s">
        <v>1605</v>
      </c>
      <c r="I340" s="179" t="s">
        <v>1636</v>
      </c>
      <c r="J340" s="180" t="s">
        <v>1637</v>
      </c>
      <c r="K340" s="183" t="s">
        <v>1638</v>
      </c>
      <c r="L340" s="184" t="s">
        <v>1637</v>
      </c>
    </row>
    <row r="341" spans="1:12">
      <c r="A341" s="42" t="s">
        <v>583</v>
      </c>
      <c r="B341" s="119" t="s">
        <v>499</v>
      </c>
      <c r="C341" s="119" t="s">
        <v>1216</v>
      </c>
      <c r="D341" s="38" t="s">
        <v>582</v>
      </c>
      <c r="E341" s="38" t="s">
        <v>583</v>
      </c>
      <c r="F341" s="38" t="s">
        <v>1522</v>
      </c>
      <c r="G341" s="167">
        <v>1</v>
      </c>
      <c r="H341" s="168" t="s">
        <v>1605</v>
      </c>
      <c r="I341" s="177" t="s">
        <v>1617</v>
      </c>
      <c r="J341" s="178" t="s">
        <v>1618</v>
      </c>
      <c r="K341" s="177" t="s">
        <v>1648</v>
      </c>
      <c r="L341" s="178" t="s">
        <v>1649</v>
      </c>
    </row>
    <row r="342" spans="1:12">
      <c r="A342" s="42" t="s">
        <v>585</v>
      </c>
      <c r="B342" s="119" t="s">
        <v>215</v>
      </c>
      <c r="C342" s="119" t="s">
        <v>1217</v>
      </c>
      <c r="D342" s="38" t="s">
        <v>584</v>
      </c>
      <c r="E342" s="38" t="s">
        <v>585</v>
      </c>
      <c r="F342" s="38" t="s">
        <v>1522</v>
      </c>
      <c r="G342" s="153">
        <v>8</v>
      </c>
      <c r="H342" s="154" t="s">
        <v>1583</v>
      </c>
      <c r="I342" s="159" t="s">
        <v>1590</v>
      </c>
      <c r="J342" s="160" t="s">
        <v>1591</v>
      </c>
      <c r="K342" s="159" t="s">
        <v>1592</v>
      </c>
      <c r="L342" s="160" t="s">
        <v>1583</v>
      </c>
    </row>
    <row r="343" spans="1:12">
      <c r="A343" s="42" t="s">
        <v>587</v>
      </c>
      <c r="B343" s="119" t="s">
        <v>217</v>
      </c>
      <c r="C343" s="119" t="s">
        <v>1218</v>
      </c>
      <c r="D343" s="38" t="s">
        <v>586</v>
      </c>
      <c r="E343" s="38" t="s">
        <v>587</v>
      </c>
      <c r="F343" s="38" t="s">
        <v>1522</v>
      </c>
      <c r="G343" s="153">
        <v>8</v>
      </c>
      <c r="H343" s="154" t="s">
        <v>1583</v>
      </c>
      <c r="I343" s="159" t="s">
        <v>1590</v>
      </c>
      <c r="J343" s="160" t="s">
        <v>1591</v>
      </c>
      <c r="K343" s="159" t="s">
        <v>1592</v>
      </c>
      <c r="L343" s="160" t="s">
        <v>1583</v>
      </c>
    </row>
    <row r="344" spans="1:12">
      <c r="A344" s="42" t="s">
        <v>589</v>
      </c>
      <c r="B344" s="119" t="s">
        <v>218</v>
      </c>
      <c r="C344" s="119" t="s">
        <v>1220</v>
      </c>
      <c r="D344" s="38" t="s">
        <v>588</v>
      </c>
      <c r="E344" s="38" t="s">
        <v>589</v>
      </c>
      <c r="F344" s="38" t="s">
        <v>1522</v>
      </c>
      <c r="G344" s="167">
        <v>1</v>
      </c>
      <c r="H344" s="168" t="s">
        <v>1605</v>
      </c>
      <c r="I344" s="177" t="s">
        <v>1617</v>
      </c>
      <c r="J344" s="178" t="s">
        <v>1618</v>
      </c>
      <c r="K344" s="177" t="s">
        <v>1648</v>
      </c>
      <c r="L344" s="178" t="s">
        <v>1649</v>
      </c>
    </row>
    <row r="345" spans="1:12">
      <c r="A345" s="42" t="s">
        <v>591</v>
      </c>
      <c r="B345" s="119" t="s">
        <v>220</v>
      </c>
      <c r="C345" s="119" t="s">
        <v>1221</v>
      </c>
      <c r="D345" s="38" t="s">
        <v>590</v>
      </c>
      <c r="E345" s="38" t="s">
        <v>591</v>
      </c>
      <c r="F345" s="38" t="s">
        <v>1522</v>
      </c>
      <c r="G345" s="171">
        <v>6</v>
      </c>
      <c r="H345" s="172" t="s">
        <v>1611</v>
      </c>
      <c r="I345" s="159" t="s">
        <v>1621</v>
      </c>
      <c r="J345" s="160" t="s">
        <v>1622</v>
      </c>
      <c r="K345" s="159" t="s">
        <v>1623</v>
      </c>
      <c r="L345" s="160" t="s">
        <v>1622</v>
      </c>
    </row>
    <row r="346" spans="1:12">
      <c r="A346" s="42" t="s">
        <v>593</v>
      </c>
      <c r="B346" s="119" t="s">
        <v>221</v>
      </c>
      <c r="C346" s="119" t="s">
        <v>1223</v>
      </c>
      <c r="D346" s="38" t="s">
        <v>592</v>
      </c>
      <c r="E346" s="38" t="s">
        <v>593</v>
      </c>
      <c r="F346" s="38" t="s">
        <v>1522</v>
      </c>
      <c r="G346" s="167">
        <v>1</v>
      </c>
      <c r="H346" s="168" t="s">
        <v>1605</v>
      </c>
      <c r="I346" s="179" t="s">
        <v>1636</v>
      </c>
      <c r="J346" s="180" t="s">
        <v>1637</v>
      </c>
      <c r="K346" s="183" t="s">
        <v>1638</v>
      </c>
      <c r="L346" s="184" t="s">
        <v>1637</v>
      </c>
    </row>
    <row r="347" spans="1:12">
      <c r="A347" s="42" t="s">
        <v>595</v>
      </c>
      <c r="B347" s="119" t="s">
        <v>501</v>
      </c>
      <c r="C347" s="119" t="s">
        <v>1224</v>
      </c>
      <c r="D347" s="38" t="s">
        <v>594</v>
      </c>
      <c r="E347" s="38" t="s">
        <v>595</v>
      </c>
      <c r="F347" s="38" t="s">
        <v>1522</v>
      </c>
      <c r="G347" s="167">
        <v>1</v>
      </c>
      <c r="H347" s="168" t="s">
        <v>1605</v>
      </c>
      <c r="I347" s="177" t="s">
        <v>1617</v>
      </c>
      <c r="J347" s="178" t="s">
        <v>1618</v>
      </c>
      <c r="K347" s="177" t="s">
        <v>1648</v>
      </c>
      <c r="L347" s="178" t="s">
        <v>1649</v>
      </c>
    </row>
    <row r="348" spans="1:12">
      <c r="A348" s="42" t="s">
        <v>597</v>
      </c>
      <c r="B348" s="119" t="s">
        <v>503</v>
      </c>
      <c r="C348" s="119" t="s">
        <v>1225</v>
      </c>
      <c r="D348" s="38" t="s">
        <v>596</v>
      </c>
      <c r="E348" s="38" t="s">
        <v>597</v>
      </c>
      <c r="F348" s="38" t="s">
        <v>1522</v>
      </c>
      <c r="G348" s="171">
        <v>6</v>
      </c>
      <c r="H348" s="172" t="s">
        <v>1611</v>
      </c>
      <c r="I348" s="159" t="s">
        <v>1621</v>
      </c>
      <c r="J348" s="160" t="s">
        <v>1622</v>
      </c>
      <c r="K348" s="159" t="s">
        <v>1623</v>
      </c>
      <c r="L348" s="160" t="s">
        <v>1622</v>
      </c>
    </row>
    <row r="349" spans="1:12">
      <c r="A349" s="42" t="s">
        <v>599</v>
      </c>
      <c r="B349" s="119" t="s">
        <v>505</v>
      </c>
      <c r="C349" s="119" t="s">
        <v>1226</v>
      </c>
      <c r="D349" s="38" t="s">
        <v>598</v>
      </c>
      <c r="E349" s="38" t="s">
        <v>599</v>
      </c>
      <c r="F349" s="38" t="s">
        <v>1522</v>
      </c>
      <c r="G349" s="153">
        <v>8</v>
      </c>
      <c r="H349" s="154" t="s">
        <v>1583</v>
      </c>
      <c r="I349" s="159" t="s">
        <v>1590</v>
      </c>
      <c r="J349" s="160" t="s">
        <v>1591</v>
      </c>
      <c r="K349" s="161" t="s">
        <v>1593</v>
      </c>
      <c r="L349" s="162" t="s">
        <v>1594</v>
      </c>
    </row>
    <row r="350" spans="1:12">
      <c r="A350" s="42" t="s">
        <v>1250</v>
      </c>
      <c r="B350" s="119" t="s">
        <v>507</v>
      </c>
      <c r="C350" s="119" t="s">
        <v>1227</v>
      </c>
      <c r="D350" s="38" t="s">
        <v>600</v>
      </c>
      <c r="E350" s="38" t="s">
        <v>1250</v>
      </c>
      <c r="F350" s="38" t="s">
        <v>1522</v>
      </c>
      <c r="G350" s="153">
        <v>8</v>
      </c>
      <c r="H350" s="154" t="s">
        <v>1583</v>
      </c>
      <c r="I350" s="159" t="s">
        <v>1590</v>
      </c>
      <c r="J350" s="160" t="s">
        <v>1591</v>
      </c>
      <c r="K350" s="161" t="s">
        <v>1593</v>
      </c>
      <c r="L350" s="162" t="s">
        <v>1594</v>
      </c>
    </row>
    <row r="351" spans="1:12">
      <c r="A351" s="42" t="s">
        <v>602</v>
      </c>
      <c r="B351" s="119" t="s">
        <v>509</v>
      </c>
      <c r="C351" s="119" t="s">
        <v>1228</v>
      </c>
      <c r="D351" s="38" t="s">
        <v>601</v>
      </c>
      <c r="E351" s="38" t="s">
        <v>1650</v>
      </c>
      <c r="F351" s="38" t="s">
        <v>1522</v>
      </c>
      <c r="G351" s="153">
        <v>8</v>
      </c>
      <c r="H351" s="154" t="s">
        <v>1583</v>
      </c>
      <c r="I351" s="159" t="s">
        <v>1590</v>
      </c>
      <c r="J351" s="160" t="s">
        <v>1591</v>
      </c>
      <c r="K351" s="161" t="s">
        <v>1595</v>
      </c>
      <c r="L351" s="162" t="s">
        <v>1596</v>
      </c>
    </row>
    <row r="352" spans="1:12">
      <c r="A352" s="42" t="s">
        <v>606</v>
      </c>
      <c r="B352" s="119" t="s">
        <v>511</v>
      </c>
      <c r="C352" s="119" t="s">
        <v>1229</v>
      </c>
      <c r="D352" s="38" t="s">
        <v>605</v>
      </c>
      <c r="E352" s="38" t="s">
        <v>606</v>
      </c>
      <c r="F352" s="38" t="s">
        <v>1522</v>
      </c>
      <c r="G352" s="153">
        <v>8</v>
      </c>
      <c r="H352" s="154" t="s">
        <v>1583</v>
      </c>
      <c r="I352" s="159" t="s">
        <v>1590</v>
      </c>
      <c r="J352" s="160" t="s">
        <v>1591</v>
      </c>
      <c r="K352" s="161" t="s">
        <v>1593</v>
      </c>
      <c r="L352" s="162" t="s">
        <v>1594</v>
      </c>
    </row>
    <row r="353" spans="1:12">
      <c r="A353" s="42" t="s">
        <v>608</v>
      </c>
      <c r="B353" s="119" t="s">
        <v>513</v>
      </c>
      <c r="C353" s="119" t="s">
        <v>1230</v>
      </c>
      <c r="D353" s="38" t="s">
        <v>607</v>
      </c>
      <c r="E353" s="38" t="s">
        <v>608</v>
      </c>
      <c r="F353" s="38" t="s">
        <v>1522</v>
      </c>
      <c r="G353" s="153">
        <v>8</v>
      </c>
      <c r="H353" s="154" t="s">
        <v>1583</v>
      </c>
      <c r="I353" s="159" t="s">
        <v>1590</v>
      </c>
      <c r="J353" s="160" t="s">
        <v>1591</v>
      </c>
      <c r="K353" s="161" t="s">
        <v>1593</v>
      </c>
      <c r="L353" s="162" t="s">
        <v>1594</v>
      </c>
    </row>
    <row r="354" spans="1:12">
      <c r="A354" s="42" t="s">
        <v>610</v>
      </c>
      <c r="B354" s="119" t="s">
        <v>235</v>
      </c>
      <c r="C354" s="119" t="s">
        <v>1231</v>
      </c>
      <c r="D354" s="38" t="s">
        <v>609</v>
      </c>
      <c r="E354" s="38" t="s">
        <v>610</v>
      </c>
      <c r="F354" s="38" t="s">
        <v>1522</v>
      </c>
      <c r="G354" s="153">
        <v>8</v>
      </c>
      <c r="H354" s="154" t="s">
        <v>1583</v>
      </c>
      <c r="I354" s="159" t="s">
        <v>1590</v>
      </c>
      <c r="J354" s="160" t="s">
        <v>1591</v>
      </c>
      <c r="K354" s="161" t="s">
        <v>1593</v>
      </c>
      <c r="L354" s="162" t="s">
        <v>1594</v>
      </c>
    </row>
    <row r="355" spans="1:12">
      <c r="A355" s="42" t="s">
        <v>612</v>
      </c>
      <c r="B355" s="119" t="s">
        <v>237</v>
      </c>
      <c r="C355" s="119" t="s">
        <v>1232</v>
      </c>
      <c r="D355" s="38" t="s">
        <v>611</v>
      </c>
      <c r="E355" s="38" t="s">
        <v>612</v>
      </c>
      <c r="F355" s="38" t="s">
        <v>1522</v>
      </c>
      <c r="G355" s="153">
        <v>8</v>
      </c>
      <c r="H355" s="154" t="s">
        <v>1583</v>
      </c>
      <c r="I355" s="159" t="s">
        <v>1590</v>
      </c>
      <c r="J355" s="160" t="s">
        <v>1591</v>
      </c>
      <c r="K355" s="161" t="s">
        <v>1593</v>
      </c>
      <c r="L355" s="162" t="s">
        <v>1594</v>
      </c>
    </row>
    <row r="356" spans="1:12">
      <c r="A356" s="42" t="s">
        <v>614</v>
      </c>
      <c r="B356" s="119" t="s">
        <v>239</v>
      </c>
      <c r="C356" s="119" t="s">
        <v>1233</v>
      </c>
      <c r="D356" s="38" t="s">
        <v>613</v>
      </c>
      <c r="E356" s="38" t="s">
        <v>614</v>
      </c>
      <c r="F356" s="38" t="s">
        <v>1522</v>
      </c>
      <c r="G356" s="153">
        <v>8</v>
      </c>
      <c r="H356" s="154" t="s">
        <v>1583</v>
      </c>
      <c r="I356" s="159" t="s">
        <v>1590</v>
      </c>
      <c r="J356" s="160" t="s">
        <v>1591</v>
      </c>
      <c r="K356" s="161" t="s">
        <v>1593</v>
      </c>
      <c r="L356" s="162" t="s">
        <v>1594</v>
      </c>
    </row>
    <row r="357" spans="1:12">
      <c r="A357" s="42" t="s">
        <v>616</v>
      </c>
      <c r="B357" s="119" t="s">
        <v>241</v>
      </c>
      <c r="C357" s="119" t="s">
        <v>1234</v>
      </c>
      <c r="D357" s="38" t="s">
        <v>615</v>
      </c>
      <c r="E357" s="38" t="s">
        <v>616</v>
      </c>
      <c r="F357" s="38" t="s">
        <v>1522</v>
      </c>
      <c r="G357" s="167">
        <v>1</v>
      </c>
      <c r="H357" s="168" t="s">
        <v>1605</v>
      </c>
      <c r="I357" s="177" t="s">
        <v>1617</v>
      </c>
      <c r="J357" s="178" t="s">
        <v>1618</v>
      </c>
      <c r="K357" s="177" t="s">
        <v>1648</v>
      </c>
      <c r="L357" s="178" t="s">
        <v>1649</v>
      </c>
    </row>
    <row r="358" spans="1:12">
      <c r="A358" s="42" t="s">
        <v>618</v>
      </c>
      <c r="B358" s="119" t="s">
        <v>243</v>
      </c>
      <c r="C358" s="119" t="s">
        <v>1235</v>
      </c>
      <c r="D358" s="38" t="s">
        <v>617</v>
      </c>
      <c r="E358" s="38" t="s">
        <v>618</v>
      </c>
      <c r="F358" s="38" t="s">
        <v>1522</v>
      </c>
      <c r="G358" s="153">
        <v>8</v>
      </c>
      <c r="H358" s="154" t="s">
        <v>1583</v>
      </c>
      <c r="I358" s="155" t="s">
        <v>1584</v>
      </c>
      <c r="J358" s="156" t="s">
        <v>1585</v>
      </c>
      <c r="K358" s="157" t="s">
        <v>1586</v>
      </c>
      <c r="L358" s="158" t="s">
        <v>1587</v>
      </c>
    </row>
    <row r="359" spans="1:12">
      <c r="A359" s="42" t="s">
        <v>604</v>
      </c>
      <c r="B359" s="119" t="s">
        <v>245</v>
      </c>
      <c r="C359" s="119" t="s">
        <v>1236</v>
      </c>
      <c r="D359" s="38" t="s">
        <v>603</v>
      </c>
      <c r="E359" s="38" t="s">
        <v>604</v>
      </c>
      <c r="F359" s="38" t="s">
        <v>1522</v>
      </c>
      <c r="G359" s="147">
        <v>5</v>
      </c>
      <c r="H359" s="148" t="s">
        <v>1577</v>
      </c>
      <c r="I359" s="149" t="s">
        <v>1578</v>
      </c>
      <c r="J359" s="150" t="s">
        <v>1577</v>
      </c>
      <c r="K359" s="149" t="s">
        <v>1588</v>
      </c>
      <c r="L359" s="150" t="s">
        <v>1589</v>
      </c>
    </row>
    <row r="360" spans="1:12">
      <c r="A360" s="42" t="s">
        <v>1261</v>
      </c>
      <c r="B360" s="119" t="s">
        <v>821</v>
      </c>
      <c r="C360" s="119" t="s">
        <v>1296</v>
      </c>
      <c r="D360" s="38" t="s">
        <v>703</v>
      </c>
      <c r="E360" s="38" t="s">
        <v>1525</v>
      </c>
      <c r="F360" s="38" t="s">
        <v>1524</v>
      </c>
      <c r="G360" s="147">
        <v>5</v>
      </c>
      <c r="H360" s="148" t="s">
        <v>1577</v>
      </c>
      <c r="I360" s="149" t="s">
        <v>1578</v>
      </c>
      <c r="J360" s="150" t="s">
        <v>1577</v>
      </c>
      <c r="K360" s="151" t="s">
        <v>1579</v>
      </c>
      <c r="L360" s="152" t="s">
        <v>1580</v>
      </c>
    </row>
    <row r="361" spans="1:12">
      <c r="A361" s="42" t="s">
        <v>705</v>
      </c>
      <c r="B361" s="119" t="s">
        <v>825</v>
      </c>
      <c r="C361" s="119" t="s">
        <v>1297</v>
      </c>
      <c r="D361" s="38" t="s">
        <v>704</v>
      </c>
      <c r="E361" s="38" t="s">
        <v>705</v>
      </c>
      <c r="F361" s="38" t="s">
        <v>1524</v>
      </c>
      <c r="G361" s="163">
        <v>2</v>
      </c>
      <c r="H361" s="164" t="s">
        <v>1654</v>
      </c>
      <c r="I361" s="165" t="s">
        <v>1655</v>
      </c>
      <c r="J361" s="166" t="s">
        <v>1656</v>
      </c>
      <c r="K361" s="165" t="s">
        <v>1657</v>
      </c>
      <c r="L361" s="166" t="s">
        <v>1658</v>
      </c>
    </row>
    <row r="362" spans="1:12">
      <c r="A362" s="42" t="s">
        <v>707</v>
      </c>
      <c r="B362" s="119" t="s">
        <v>816</v>
      </c>
      <c r="C362" s="119" t="s">
        <v>1298</v>
      </c>
      <c r="D362" s="38" t="s">
        <v>706</v>
      </c>
      <c r="E362" s="38" t="s">
        <v>707</v>
      </c>
      <c r="F362" s="38" t="s">
        <v>1524</v>
      </c>
      <c r="G362" s="163">
        <v>2</v>
      </c>
      <c r="H362" s="164" t="s">
        <v>1654</v>
      </c>
      <c r="I362" s="179" t="s">
        <v>1659</v>
      </c>
      <c r="J362" s="180" t="s">
        <v>1660</v>
      </c>
      <c r="K362" s="185" t="s">
        <v>1661</v>
      </c>
      <c r="L362" s="186" t="s">
        <v>1660</v>
      </c>
    </row>
    <row r="363" spans="1:12">
      <c r="A363" s="42" t="s">
        <v>709</v>
      </c>
      <c r="B363" s="119" t="s">
        <v>808</v>
      </c>
      <c r="C363" s="119" t="s">
        <v>1299</v>
      </c>
      <c r="D363" s="38" t="s">
        <v>708</v>
      </c>
      <c r="E363" s="38" t="s">
        <v>1526</v>
      </c>
      <c r="F363" s="38" t="s">
        <v>1524</v>
      </c>
      <c r="G363" s="163">
        <v>2</v>
      </c>
      <c r="H363" s="164" t="s">
        <v>1654</v>
      </c>
      <c r="I363" s="179" t="s">
        <v>1659</v>
      </c>
      <c r="J363" s="180" t="s">
        <v>1660</v>
      </c>
      <c r="K363" s="185" t="s">
        <v>1661</v>
      </c>
      <c r="L363" s="186" t="s">
        <v>1660</v>
      </c>
    </row>
    <row r="364" spans="1:12">
      <c r="A364" s="42" t="s">
        <v>747</v>
      </c>
      <c r="B364" s="119" t="s">
        <v>805</v>
      </c>
      <c r="C364" s="119" t="s">
        <v>1300</v>
      </c>
      <c r="D364" s="38" t="s">
        <v>746</v>
      </c>
      <c r="E364" s="38" t="s">
        <v>747</v>
      </c>
      <c r="F364" s="38" t="s">
        <v>1524</v>
      </c>
      <c r="G364" s="163">
        <v>2</v>
      </c>
      <c r="H364" s="164" t="s">
        <v>1654</v>
      </c>
      <c r="I364" s="179" t="s">
        <v>1659</v>
      </c>
      <c r="J364" s="180" t="s">
        <v>1660</v>
      </c>
      <c r="K364" s="185" t="s">
        <v>1661</v>
      </c>
      <c r="L364" s="186" t="s">
        <v>1660</v>
      </c>
    </row>
    <row r="365" spans="1:12">
      <c r="A365" s="42" t="s">
        <v>711</v>
      </c>
      <c r="B365" s="119" t="s">
        <v>818</v>
      </c>
      <c r="C365" s="119" t="s">
        <v>1301</v>
      </c>
      <c r="D365" s="38" t="s">
        <v>710</v>
      </c>
      <c r="E365" s="38" t="s">
        <v>711</v>
      </c>
      <c r="F365" s="38" t="s">
        <v>1524</v>
      </c>
      <c r="G365" s="163">
        <v>2</v>
      </c>
      <c r="H365" s="164" t="s">
        <v>1654</v>
      </c>
      <c r="I365" s="179" t="s">
        <v>1659</v>
      </c>
      <c r="J365" s="180" t="s">
        <v>1660</v>
      </c>
      <c r="K365" s="185" t="s">
        <v>1661</v>
      </c>
      <c r="L365" s="186" t="s">
        <v>1660</v>
      </c>
    </row>
    <row r="366" spans="1:12">
      <c r="A366" s="42" t="s">
        <v>757</v>
      </c>
      <c r="B366" s="119" t="s">
        <v>827</v>
      </c>
      <c r="C366" s="119" t="s">
        <v>1302</v>
      </c>
      <c r="D366" s="38" t="s">
        <v>756</v>
      </c>
      <c r="E366" s="38" t="s">
        <v>757</v>
      </c>
      <c r="F366" s="38" t="s">
        <v>1524</v>
      </c>
      <c r="G366" s="163">
        <v>2</v>
      </c>
      <c r="H366" s="164" t="s">
        <v>1654</v>
      </c>
      <c r="I366" s="179" t="s">
        <v>1659</v>
      </c>
      <c r="J366" s="180" t="s">
        <v>1660</v>
      </c>
      <c r="K366" s="185" t="s">
        <v>1661</v>
      </c>
      <c r="L366" s="186" t="s">
        <v>1660</v>
      </c>
    </row>
    <row r="367" spans="1:12">
      <c r="A367" s="42" t="s">
        <v>713</v>
      </c>
      <c r="B367" s="119" t="s">
        <v>823</v>
      </c>
      <c r="C367" s="119" t="s">
        <v>1303</v>
      </c>
      <c r="D367" s="38" t="s">
        <v>712</v>
      </c>
      <c r="E367" s="38" t="s">
        <v>1527</v>
      </c>
      <c r="F367" s="38" t="s">
        <v>1524</v>
      </c>
      <c r="G367" s="163">
        <v>2</v>
      </c>
      <c r="H367" s="164" t="s">
        <v>1654</v>
      </c>
      <c r="I367" s="179" t="s">
        <v>1659</v>
      </c>
      <c r="J367" s="180" t="s">
        <v>1660</v>
      </c>
      <c r="K367" s="185" t="s">
        <v>1661</v>
      </c>
      <c r="L367" s="186" t="s">
        <v>1660</v>
      </c>
    </row>
    <row r="368" spans="1:12">
      <c r="A368" s="42" t="s">
        <v>1270</v>
      </c>
      <c r="B368" s="119" t="s">
        <v>826</v>
      </c>
      <c r="C368" s="119" t="s">
        <v>1304</v>
      </c>
      <c r="D368" s="38" t="s">
        <v>714</v>
      </c>
      <c r="E368" s="38" t="s">
        <v>1528</v>
      </c>
      <c r="F368" s="38" t="s">
        <v>1524</v>
      </c>
      <c r="G368" s="147">
        <v>5</v>
      </c>
      <c r="H368" s="148" t="s">
        <v>1577</v>
      </c>
      <c r="I368" s="149" t="s">
        <v>1578</v>
      </c>
      <c r="J368" s="150" t="s">
        <v>1577</v>
      </c>
      <c r="K368" s="149" t="s">
        <v>1588</v>
      </c>
      <c r="L368" s="150" t="s">
        <v>1589</v>
      </c>
    </row>
    <row r="369" spans="1:12">
      <c r="A369" s="42" t="s">
        <v>716</v>
      </c>
      <c r="B369" s="119" t="s">
        <v>804</v>
      </c>
      <c r="C369" s="119" t="s">
        <v>1305</v>
      </c>
      <c r="D369" s="38" t="s">
        <v>715</v>
      </c>
      <c r="E369" s="38" t="s">
        <v>716</v>
      </c>
      <c r="F369" s="38" t="s">
        <v>1524</v>
      </c>
      <c r="G369" s="163">
        <v>2</v>
      </c>
      <c r="H369" s="164" t="s">
        <v>1654</v>
      </c>
      <c r="I369" s="179" t="s">
        <v>1659</v>
      </c>
      <c r="J369" s="180" t="s">
        <v>1660</v>
      </c>
      <c r="K369" s="185" t="s">
        <v>1661</v>
      </c>
      <c r="L369" s="186" t="s">
        <v>1660</v>
      </c>
    </row>
    <row r="370" spans="1:12">
      <c r="A370" s="42" t="s">
        <v>717</v>
      </c>
      <c r="B370" s="119" t="s">
        <v>810</v>
      </c>
      <c r="C370" s="119" t="s">
        <v>1306</v>
      </c>
      <c r="D370" s="38" t="s">
        <v>1687</v>
      </c>
      <c r="E370" s="38" t="s">
        <v>717</v>
      </c>
      <c r="F370" s="38" t="s">
        <v>1524</v>
      </c>
      <c r="G370" s="187">
        <v>2</v>
      </c>
      <c r="H370" s="188" t="s">
        <v>1654</v>
      </c>
      <c r="I370" s="193" t="s">
        <v>1655</v>
      </c>
      <c r="J370" s="194" t="s">
        <v>1656</v>
      </c>
      <c r="K370" s="193" t="s">
        <v>1657</v>
      </c>
      <c r="L370" s="194" t="s">
        <v>1658</v>
      </c>
    </row>
    <row r="371" spans="1:12">
      <c r="A371" s="42" t="s">
        <v>719</v>
      </c>
      <c r="B371" s="119" t="s">
        <v>815</v>
      </c>
      <c r="C371" s="119" t="s">
        <v>1307</v>
      </c>
      <c r="D371" s="38" t="s">
        <v>718</v>
      </c>
      <c r="E371" s="38" t="s">
        <v>719</v>
      </c>
      <c r="F371" s="38" t="s">
        <v>1524</v>
      </c>
      <c r="G371" s="163">
        <v>2</v>
      </c>
      <c r="H371" s="164" t="s">
        <v>1654</v>
      </c>
      <c r="I371" s="179" t="s">
        <v>1659</v>
      </c>
      <c r="J371" s="180" t="s">
        <v>1660</v>
      </c>
      <c r="K371" s="185" t="s">
        <v>1661</v>
      </c>
      <c r="L371" s="186" t="s">
        <v>1660</v>
      </c>
    </row>
    <row r="372" spans="1:12">
      <c r="A372" s="42" t="s">
        <v>721</v>
      </c>
      <c r="B372" s="119" t="s">
        <v>802</v>
      </c>
      <c r="C372" s="119" t="s">
        <v>1308</v>
      </c>
      <c r="D372" s="38" t="s">
        <v>720</v>
      </c>
      <c r="E372" s="38" t="s">
        <v>721</v>
      </c>
      <c r="F372" s="38" t="s">
        <v>1524</v>
      </c>
      <c r="G372" s="163">
        <v>2</v>
      </c>
      <c r="H372" s="164" t="s">
        <v>1654</v>
      </c>
      <c r="I372" s="165" t="s">
        <v>1655</v>
      </c>
      <c r="J372" s="166" t="s">
        <v>1656</v>
      </c>
      <c r="K372" s="165" t="s">
        <v>1657</v>
      </c>
      <c r="L372" s="166" t="s">
        <v>1658</v>
      </c>
    </row>
    <row r="373" spans="1:12">
      <c r="A373" s="42" t="s">
        <v>1276</v>
      </c>
      <c r="B373" s="119" t="s">
        <v>819</v>
      </c>
      <c r="C373" s="119" t="s">
        <v>1309</v>
      </c>
      <c r="D373" s="38" t="s">
        <v>722</v>
      </c>
      <c r="E373" s="38" t="s">
        <v>1662</v>
      </c>
      <c r="F373" s="38" t="s">
        <v>1524</v>
      </c>
      <c r="G373" s="147">
        <v>5</v>
      </c>
      <c r="H373" s="148" t="s">
        <v>1577</v>
      </c>
      <c r="I373" s="149" t="s">
        <v>1578</v>
      </c>
      <c r="J373" s="150" t="s">
        <v>1577</v>
      </c>
      <c r="K373" s="151" t="s">
        <v>1579</v>
      </c>
      <c r="L373" s="152" t="s">
        <v>1580</v>
      </c>
    </row>
    <row r="374" spans="1:12">
      <c r="A374" s="42" t="s">
        <v>725</v>
      </c>
      <c r="B374" s="119" t="s">
        <v>814</v>
      </c>
      <c r="C374" s="119" t="s">
        <v>1310</v>
      </c>
      <c r="D374" s="38" t="s">
        <v>724</v>
      </c>
      <c r="E374" s="38" t="s">
        <v>725</v>
      </c>
      <c r="F374" s="38" t="s">
        <v>1524</v>
      </c>
      <c r="G374" s="163">
        <v>2</v>
      </c>
      <c r="H374" s="164" t="s">
        <v>1654</v>
      </c>
      <c r="I374" s="179" t="s">
        <v>1659</v>
      </c>
      <c r="J374" s="180" t="s">
        <v>1660</v>
      </c>
      <c r="K374" s="185" t="s">
        <v>1661</v>
      </c>
      <c r="L374" s="186" t="s">
        <v>1660</v>
      </c>
    </row>
    <row r="375" spans="1:12">
      <c r="A375" s="42" t="s">
        <v>727</v>
      </c>
      <c r="B375" s="119" t="s">
        <v>813</v>
      </c>
      <c r="C375" s="119" t="s">
        <v>1311</v>
      </c>
      <c r="D375" s="38" t="s">
        <v>726</v>
      </c>
      <c r="E375" s="38" t="s">
        <v>727</v>
      </c>
      <c r="F375" s="38" t="s">
        <v>1524</v>
      </c>
      <c r="G375" s="163">
        <v>2</v>
      </c>
      <c r="H375" s="164" t="s">
        <v>1654</v>
      </c>
      <c r="I375" s="179" t="s">
        <v>1659</v>
      </c>
      <c r="J375" s="180" t="s">
        <v>1660</v>
      </c>
      <c r="K375" s="185" t="s">
        <v>1661</v>
      </c>
      <c r="L375" s="186" t="s">
        <v>1660</v>
      </c>
    </row>
    <row r="376" spans="1:12">
      <c r="A376" s="42" t="s">
        <v>1280</v>
      </c>
      <c r="B376" s="119" t="s">
        <v>807</v>
      </c>
      <c r="C376" s="119" t="s">
        <v>1312</v>
      </c>
      <c r="D376" s="38" t="s">
        <v>1688</v>
      </c>
      <c r="E376" s="38" t="s">
        <v>1531</v>
      </c>
      <c r="F376" s="38" t="s">
        <v>1524</v>
      </c>
      <c r="G376" s="199">
        <v>5</v>
      </c>
      <c r="H376" s="200" t="s">
        <v>1577</v>
      </c>
      <c r="I376" s="201" t="s">
        <v>1578</v>
      </c>
      <c r="J376" s="202" t="s">
        <v>1577</v>
      </c>
      <c r="K376" s="215" t="s">
        <v>1579</v>
      </c>
      <c r="L376" s="216" t="s">
        <v>1580</v>
      </c>
    </row>
    <row r="377" spans="1:12">
      <c r="A377" s="42" t="s">
        <v>729</v>
      </c>
      <c r="B377" s="119" t="s">
        <v>803</v>
      </c>
      <c r="C377" s="119" t="s">
        <v>1313</v>
      </c>
      <c r="D377" s="38" t="s">
        <v>728</v>
      </c>
      <c r="E377" s="38" t="s">
        <v>729</v>
      </c>
      <c r="F377" s="38" t="s">
        <v>1524</v>
      </c>
      <c r="G377" s="163">
        <v>2</v>
      </c>
      <c r="H377" s="164" t="s">
        <v>1654</v>
      </c>
      <c r="I377" s="179" t="s">
        <v>1659</v>
      </c>
      <c r="J377" s="180" t="s">
        <v>1660</v>
      </c>
      <c r="K377" s="185" t="s">
        <v>1661</v>
      </c>
      <c r="L377" s="186" t="s">
        <v>1660</v>
      </c>
    </row>
    <row r="378" spans="1:12">
      <c r="A378" s="42" t="s">
        <v>731</v>
      </c>
      <c r="B378" s="119" t="s">
        <v>820</v>
      </c>
      <c r="C378" s="119" t="s">
        <v>1314</v>
      </c>
      <c r="D378" s="38" t="s">
        <v>730</v>
      </c>
      <c r="E378" s="38" t="s">
        <v>731</v>
      </c>
      <c r="F378" s="38" t="s">
        <v>1524</v>
      </c>
      <c r="G378" s="163">
        <v>2</v>
      </c>
      <c r="H378" s="164" t="s">
        <v>1654</v>
      </c>
      <c r="I378" s="179" t="s">
        <v>1659</v>
      </c>
      <c r="J378" s="180" t="s">
        <v>1660</v>
      </c>
      <c r="K378" s="185" t="s">
        <v>1661</v>
      </c>
      <c r="L378" s="186" t="s">
        <v>1660</v>
      </c>
    </row>
    <row r="379" spans="1:12">
      <c r="A379" s="42" t="s">
        <v>733</v>
      </c>
      <c r="B379" s="119" t="s">
        <v>809</v>
      </c>
      <c r="C379" s="119" t="s">
        <v>1315</v>
      </c>
      <c r="D379" s="38" t="s">
        <v>732</v>
      </c>
      <c r="E379" s="38" t="s">
        <v>733</v>
      </c>
      <c r="F379" s="38" t="s">
        <v>1524</v>
      </c>
      <c r="G379" s="163">
        <v>2</v>
      </c>
      <c r="H379" s="164" t="s">
        <v>1654</v>
      </c>
      <c r="I379" s="179" t="s">
        <v>1659</v>
      </c>
      <c r="J379" s="180" t="s">
        <v>1660</v>
      </c>
      <c r="K379" s="185" t="s">
        <v>1661</v>
      </c>
      <c r="L379" s="186" t="s">
        <v>1660</v>
      </c>
    </row>
    <row r="380" spans="1:12">
      <c r="A380" s="42" t="s">
        <v>735</v>
      </c>
      <c r="B380" s="119" t="s">
        <v>806</v>
      </c>
      <c r="C380" s="119" t="s">
        <v>1316</v>
      </c>
      <c r="D380" s="38" t="s">
        <v>734</v>
      </c>
      <c r="E380" s="38" t="s">
        <v>735</v>
      </c>
      <c r="F380" s="38" t="s">
        <v>1524</v>
      </c>
      <c r="G380" s="163">
        <v>2</v>
      </c>
      <c r="H380" s="164" t="s">
        <v>1654</v>
      </c>
      <c r="I380" s="179" t="s">
        <v>1659</v>
      </c>
      <c r="J380" s="180" t="s">
        <v>1660</v>
      </c>
      <c r="K380" s="185" t="s">
        <v>1661</v>
      </c>
      <c r="L380" s="186" t="s">
        <v>1660</v>
      </c>
    </row>
    <row r="381" spans="1:12">
      <c r="A381" s="42" t="s">
        <v>737</v>
      </c>
      <c r="B381" s="119" t="s">
        <v>817</v>
      </c>
      <c r="C381" s="119" t="s">
        <v>1317</v>
      </c>
      <c r="D381" s="38" t="s">
        <v>736</v>
      </c>
      <c r="E381" s="38" t="s">
        <v>737</v>
      </c>
      <c r="F381" s="38" t="s">
        <v>1524</v>
      </c>
      <c r="G381" s="163">
        <v>2</v>
      </c>
      <c r="H381" s="164" t="s">
        <v>1654</v>
      </c>
      <c r="I381" s="179" t="s">
        <v>1659</v>
      </c>
      <c r="J381" s="180" t="s">
        <v>1660</v>
      </c>
      <c r="K381" s="185" t="s">
        <v>1661</v>
      </c>
      <c r="L381" s="186" t="s">
        <v>1660</v>
      </c>
    </row>
    <row r="382" spans="1:12">
      <c r="A382" s="42" t="s">
        <v>739</v>
      </c>
      <c r="B382" s="119" t="s">
        <v>822</v>
      </c>
      <c r="C382" s="119" t="s">
        <v>1319</v>
      </c>
      <c r="D382" s="38" t="s">
        <v>738</v>
      </c>
      <c r="E382" s="38" t="s">
        <v>739</v>
      </c>
      <c r="F382" s="38" t="s">
        <v>1524</v>
      </c>
      <c r="G382" s="163">
        <v>2</v>
      </c>
      <c r="H382" s="164" t="s">
        <v>1654</v>
      </c>
      <c r="I382" s="179" t="s">
        <v>1659</v>
      </c>
      <c r="J382" s="180" t="s">
        <v>1660</v>
      </c>
      <c r="K382" s="185" t="s">
        <v>1661</v>
      </c>
      <c r="L382" s="186" t="s">
        <v>1660</v>
      </c>
    </row>
    <row r="383" spans="1:12">
      <c r="A383" s="42" t="s">
        <v>741</v>
      </c>
      <c r="B383" s="119" t="s">
        <v>824</v>
      </c>
      <c r="C383" s="119" t="s">
        <v>1320</v>
      </c>
      <c r="D383" s="38" t="s">
        <v>740</v>
      </c>
      <c r="E383" s="38" t="s">
        <v>741</v>
      </c>
      <c r="F383" s="38" t="s">
        <v>1524</v>
      </c>
      <c r="G383" s="163">
        <v>2</v>
      </c>
      <c r="H383" s="164" t="s">
        <v>1654</v>
      </c>
      <c r="I383" s="165" t="s">
        <v>1655</v>
      </c>
      <c r="J383" s="166" t="s">
        <v>1656</v>
      </c>
      <c r="K383" s="165" t="s">
        <v>1657</v>
      </c>
      <c r="L383" s="166" t="s">
        <v>1658</v>
      </c>
    </row>
    <row r="384" spans="1:12">
      <c r="A384" s="42" t="s">
        <v>743</v>
      </c>
      <c r="B384" s="119" t="s">
        <v>812</v>
      </c>
      <c r="C384" s="119" t="s">
        <v>1321</v>
      </c>
      <c r="D384" s="38" t="s">
        <v>742</v>
      </c>
      <c r="E384" s="38" t="s">
        <v>1532</v>
      </c>
      <c r="F384" s="38" t="s">
        <v>1524</v>
      </c>
      <c r="G384" s="163">
        <v>2</v>
      </c>
      <c r="H384" s="164" t="s">
        <v>1654</v>
      </c>
      <c r="I384" s="179" t="s">
        <v>1659</v>
      </c>
      <c r="J384" s="180" t="s">
        <v>1660</v>
      </c>
      <c r="K384" s="185" t="s">
        <v>1661</v>
      </c>
      <c r="L384" s="186" t="s">
        <v>1660</v>
      </c>
    </row>
    <row r="385" spans="1:12">
      <c r="A385" s="42" t="s">
        <v>745</v>
      </c>
      <c r="B385" s="119" t="s">
        <v>811</v>
      </c>
      <c r="C385" s="119" t="s">
        <v>1322</v>
      </c>
      <c r="D385" s="38" t="s">
        <v>744</v>
      </c>
      <c r="E385" s="38" t="s">
        <v>745</v>
      </c>
      <c r="F385" s="38" t="s">
        <v>1524</v>
      </c>
      <c r="G385" s="187">
        <v>2</v>
      </c>
      <c r="H385" s="188" t="s">
        <v>1654</v>
      </c>
      <c r="I385" s="189" t="s">
        <v>1659</v>
      </c>
      <c r="J385" s="190" t="s">
        <v>1660</v>
      </c>
      <c r="K385" s="191" t="s">
        <v>1661</v>
      </c>
      <c r="L385" s="192" t="s">
        <v>1660</v>
      </c>
    </row>
    <row r="386" spans="1:12">
      <c r="A386" s="42" t="s">
        <v>749</v>
      </c>
      <c r="B386" s="119" t="s">
        <v>703</v>
      </c>
      <c r="C386" s="119" t="s">
        <v>1260</v>
      </c>
      <c r="D386" s="38" t="s">
        <v>748</v>
      </c>
      <c r="E386" s="38" t="s">
        <v>749</v>
      </c>
      <c r="F386" s="38" t="s">
        <v>1524</v>
      </c>
      <c r="G386" s="187">
        <v>2</v>
      </c>
      <c r="H386" s="188" t="s">
        <v>1654</v>
      </c>
      <c r="I386" s="193" t="s">
        <v>1655</v>
      </c>
      <c r="J386" s="194" t="s">
        <v>1656</v>
      </c>
      <c r="K386" s="193" t="s">
        <v>1657</v>
      </c>
      <c r="L386" s="194" t="s">
        <v>1658</v>
      </c>
    </row>
    <row r="387" spans="1:12">
      <c r="A387" s="42" t="s">
        <v>751</v>
      </c>
      <c r="B387" s="119" t="s">
        <v>704</v>
      </c>
      <c r="C387" s="119" t="s">
        <v>1262</v>
      </c>
      <c r="D387" s="38" t="s">
        <v>750</v>
      </c>
      <c r="E387" s="38" t="s">
        <v>751</v>
      </c>
      <c r="F387" s="38" t="s">
        <v>1524</v>
      </c>
      <c r="G387" s="187">
        <v>2</v>
      </c>
      <c r="H387" s="188" t="s">
        <v>1654</v>
      </c>
      <c r="I387" s="189" t="s">
        <v>1659</v>
      </c>
      <c r="J387" s="190" t="s">
        <v>1660</v>
      </c>
      <c r="K387" s="191" t="s">
        <v>1661</v>
      </c>
      <c r="L387" s="192" t="s">
        <v>1660</v>
      </c>
    </row>
    <row r="388" spans="1:12">
      <c r="A388" s="42" t="s">
        <v>753</v>
      </c>
      <c r="B388" s="119" t="s">
        <v>706</v>
      </c>
      <c r="C388" s="119" t="s">
        <v>1263</v>
      </c>
      <c r="D388" s="38" t="s">
        <v>752</v>
      </c>
      <c r="E388" s="38" t="s">
        <v>753</v>
      </c>
      <c r="F388" s="38" t="s">
        <v>1524</v>
      </c>
      <c r="G388" s="187">
        <v>2</v>
      </c>
      <c r="H388" s="188" t="s">
        <v>1654</v>
      </c>
      <c r="I388" s="189" t="s">
        <v>1659</v>
      </c>
      <c r="J388" s="190" t="s">
        <v>1660</v>
      </c>
      <c r="K388" s="191" t="s">
        <v>1661</v>
      </c>
      <c r="L388" s="192" t="s">
        <v>1660</v>
      </c>
    </row>
    <row r="389" spans="1:12">
      <c r="A389" s="42" t="s">
        <v>755</v>
      </c>
      <c r="B389" s="119" t="s">
        <v>708</v>
      </c>
      <c r="C389" s="119" t="s">
        <v>1264</v>
      </c>
      <c r="D389" s="38" t="s">
        <v>754</v>
      </c>
      <c r="E389" s="38" t="s">
        <v>755</v>
      </c>
      <c r="F389" s="38" t="s">
        <v>1524</v>
      </c>
      <c r="G389" s="187">
        <v>2</v>
      </c>
      <c r="H389" s="188" t="s">
        <v>1654</v>
      </c>
      <c r="I389" s="189" t="s">
        <v>1659</v>
      </c>
      <c r="J389" s="190" t="s">
        <v>1660</v>
      </c>
      <c r="K389" s="191" t="s">
        <v>1661</v>
      </c>
      <c r="L389" s="192" t="s">
        <v>1660</v>
      </c>
    </row>
    <row r="390" spans="1:12">
      <c r="A390" s="42" t="s">
        <v>759</v>
      </c>
      <c r="B390" s="119" t="s">
        <v>746</v>
      </c>
      <c r="C390" s="119" t="s">
        <v>1265</v>
      </c>
      <c r="D390" s="38" t="s">
        <v>758</v>
      </c>
      <c r="E390" s="38" t="s">
        <v>759</v>
      </c>
      <c r="F390" s="38" t="s">
        <v>1524</v>
      </c>
      <c r="G390" s="187">
        <v>2</v>
      </c>
      <c r="H390" s="188" t="s">
        <v>1654</v>
      </c>
      <c r="I390" s="189" t="s">
        <v>1659</v>
      </c>
      <c r="J390" s="190" t="s">
        <v>1660</v>
      </c>
      <c r="K390" s="191" t="s">
        <v>1661</v>
      </c>
      <c r="L390" s="192" t="s">
        <v>1660</v>
      </c>
    </row>
    <row r="391" spans="1:12">
      <c r="A391" s="42" t="s">
        <v>784</v>
      </c>
      <c r="B391" s="119" t="s">
        <v>710</v>
      </c>
      <c r="C391" s="119" t="s">
        <v>1266</v>
      </c>
      <c r="D391" s="38" t="s">
        <v>723</v>
      </c>
      <c r="E391" s="38" t="s">
        <v>1663</v>
      </c>
      <c r="F391" s="38" t="s">
        <v>1524</v>
      </c>
      <c r="G391" s="187">
        <v>2</v>
      </c>
      <c r="H391" s="188" t="s">
        <v>1654</v>
      </c>
      <c r="I391" s="193" t="s">
        <v>1655</v>
      </c>
      <c r="J391" s="194" t="s">
        <v>1656</v>
      </c>
      <c r="K391" s="193" t="s">
        <v>1657</v>
      </c>
      <c r="L391" s="194" t="s">
        <v>1658</v>
      </c>
    </row>
    <row r="392" spans="1:12">
      <c r="A392" s="42" t="s">
        <v>760</v>
      </c>
      <c r="B392" s="119" t="s">
        <v>756</v>
      </c>
      <c r="C392" s="119" t="s">
        <v>1267</v>
      </c>
      <c r="D392" s="38" t="s">
        <v>1670</v>
      </c>
      <c r="E392" s="38" t="s">
        <v>1671</v>
      </c>
      <c r="F392" s="38" t="s">
        <v>1534</v>
      </c>
      <c r="G392" s="187">
        <v>2</v>
      </c>
      <c r="H392" s="188" t="s">
        <v>1654</v>
      </c>
      <c r="I392" s="193" t="s">
        <v>1655</v>
      </c>
      <c r="J392" s="194" t="s">
        <v>1656</v>
      </c>
      <c r="K392" s="189" t="s">
        <v>1672</v>
      </c>
      <c r="L392" s="190" t="s">
        <v>1673</v>
      </c>
    </row>
    <row r="393" spans="1:12">
      <c r="A393" s="42" t="s">
        <v>761</v>
      </c>
      <c r="B393" s="119" t="s">
        <v>712</v>
      </c>
      <c r="C393" s="119" t="s">
        <v>1268</v>
      </c>
      <c r="D393" s="54" t="s">
        <v>1685</v>
      </c>
      <c r="E393" s="54" t="s">
        <v>1686</v>
      </c>
      <c r="F393" s="54" t="s">
        <v>1534</v>
      </c>
      <c r="G393" s="217">
        <v>2</v>
      </c>
      <c r="H393" s="218" t="s">
        <v>1654</v>
      </c>
      <c r="I393" s="217" t="s">
        <v>1655</v>
      </c>
      <c r="J393" s="218" t="s">
        <v>1656</v>
      </c>
      <c r="K393" s="219" t="s">
        <v>1672</v>
      </c>
      <c r="L393" s="220" t="s">
        <v>1673</v>
      </c>
    </row>
    <row r="394" spans="1:12">
      <c r="A394" s="42" t="s">
        <v>762</v>
      </c>
      <c r="B394" s="119" t="s">
        <v>714</v>
      </c>
      <c r="C394" s="119" t="s">
        <v>1269</v>
      </c>
      <c r="D394" s="38" t="s">
        <v>1674</v>
      </c>
      <c r="E394" s="38" t="s">
        <v>1675</v>
      </c>
      <c r="F394" s="38" t="s">
        <v>1534</v>
      </c>
      <c r="G394" s="187">
        <v>2</v>
      </c>
      <c r="H394" s="188" t="s">
        <v>1654</v>
      </c>
      <c r="I394" s="193" t="s">
        <v>1655</v>
      </c>
      <c r="J394" s="194" t="s">
        <v>1656</v>
      </c>
      <c r="K394" s="189" t="s">
        <v>1672</v>
      </c>
      <c r="L394" s="190" t="s">
        <v>1673</v>
      </c>
    </row>
    <row r="395" spans="1:12">
      <c r="A395" s="42" t="s">
        <v>763</v>
      </c>
      <c r="B395" s="119" t="s">
        <v>715</v>
      </c>
      <c r="C395" s="119" t="s">
        <v>1271</v>
      </c>
      <c r="G395" s="187">
        <v>2</v>
      </c>
      <c r="H395" s="188" t="s">
        <v>1654</v>
      </c>
      <c r="I395" s="193" t="s">
        <v>1655</v>
      </c>
      <c r="J395" s="194" t="s">
        <v>1656</v>
      </c>
      <c r="K395" s="189" t="s">
        <v>1672</v>
      </c>
      <c r="L395" s="190" t="s">
        <v>1673</v>
      </c>
    </row>
    <row r="396" spans="1:12">
      <c r="A396" s="42" t="s">
        <v>764</v>
      </c>
      <c r="B396" s="119" t="s">
        <v>800</v>
      </c>
      <c r="C396" s="119" t="s">
        <v>1272</v>
      </c>
      <c r="G396" s="187">
        <v>2</v>
      </c>
      <c r="H396" s="188" t="s">
        <v>1654</v>
      </c>
      <c r="I396" s="193" t="s">
        <v>1655</v>
      </c>
      <c r="J396" s="194" t="s">
        <v>1656</v>
      </c>
      <c r="K396" s="189" t="s">
        <v>1672</v>
      </c>
      <c r="L396" s="190" t="s">
        <v>1673</v>
      </c>
    </row>
    <row r="397" spans="1:12">
      <c r="A397" s="42" t="s">
        <v>765</v>
      </c>
      <c r="B397" s="119" t="s">
        <v>718</v>
      </c>
      <c r="C397" s="119" t="s">
        <v>1273</v>
      </c>
      <c r="D397" s="54" t="s">
        <v>1674</v>
      </c>
      <c r="E397" s="54" t="s">
        <v>1675</v>
      </c>
      <c r="F397" s="54" t="s">
        <v>1534</v>
      </c>
      <c r="G397" s="217">
        <v>2</v>
      </c>
      <c r="H397" s="218" t="s">
        <v>1654</v>
      </c>
      <c r="I397" s="217" t="s">
        <v>1655</v>
      </c>
      <c r="J397" s="218" t="s">
        <v>1656</v>
      </c>
      <c r="K397" s="219" t="s">
        <v>1672</v>
      </c>
      <c r="L397" s="220" t="s">
        <v>1673</v>
      </c>
    </row>
    <row r="398" spans="1:12">
      <c r="A398" s="42" t="s">
        <v>766</v>
      </c>
      <c r="B398" s="119" t="s">
        <v>720</v>
      </c>
      <c r="C398" s="119" t="s">
        <v>1274</v>
      </c>
      <c r="D398" s="38" t="s">
        <v>1676</v>
      </c>
      <c r="E398" s="38" t="s">
        <v>766</v>
      </c>
      <c r="F398" s="38" t="s">
        <v>1534</v>
      </c>
      <c r="G398" s="199">
        <v>5</v>
      </c>
      <c r="H398" s="200" t="s">
        <v>1577</v>
      </c>
      <c r="I398" s="201" t="s">
        <v>1578</v>
      </c>
      <c r="J398" s="202" t="s">
        <v>1577</v>
      </c>
      <c r="K398" s="201" t="s">
        <v>1588</v>
      </c>
      <c r="L398" s="202" t="s">
        <v>1589</v>
      </c>
    </row>
    <row r="399" spans="1:12">
      <c r="A399" s="42" t="s">
        <v>767</v>
      </c>
      <c r="B399" s="119" t="s">
        <v>722</v>
      </c>
      <c r="C399" s="119" t="s">
        <v>1275</v>
      </c>
      <c r="G399" s="187">
        <v>2</v>
      </c>
      <c r="H399" s="188" t="s">
        <v>1654</v>
      </c>
      <c r="I399" s="193" t="s">
        <v>1655</v>
      </c>
      <c r="J399" s="194" t="s">
        <v>1656</v>
      </c>
      <c r="K399" s="189" t="s">
        <v>1672</v>
      </c>
      <c r="L399" s="190" t="s">
        <v>1673</v>
      </c>
    </row>
    <row r="400" spans="1:12">
      <c r="A400" s="42" t="s">
        <v>768</v>
      </c>
      <c r="B400" s="119" t="s">
        <v>724</v>
      </c>
      <c r="C400" s="119" t="s">
        <v>1277</v>
      </c>
      <c r="D400" s="38" t="s">
        <v>1681</v>
      </c>
      <c r="E400" s="38" t="s">
        <v>1682</v>
      </c>
      <c r="F400" s="38" t="s">
        <v>1534</v>
      </c>
      <c r="G400" s="187">
        <v>2</v>
      </c>
      <c r="H400" s="188" t="s">
        <v>1654</v>
      </c>
      <c r="I400" s="193" t="s">
        <v>1655</v>
      </c>
      <c r="J400" s="194" t="s">
        <v>1656</v>
      </c>
      <c r="K400" s="189" t="s">
        <v>1672</v>
      </c>
      <c r="L400" s="190" t="s">
        <v>1673</v>
      </c>
    </row>
    <row r="401" spans="1:12">
      <c r="A401" s="42" t="s">
        <v>769</v>
      </c>
      <c r="B401" s="119" t="s">
        <v>726</v>
      </c>
      <c r="C401" s="119" t="s">
        <v>1278</v>
      </c>
      <c r="G401" s="187">
        <v>2</v>
      </c>
      <c r="H401" s="188" t="s">
        <v>1654</v>
      </c>
      <c r="I401" s="193" t="s">
        <v>1655</v>
      </c>
      <c r="J401" s="194" t="s">
        <v>1656</v>
      </c>
      <c r="K401" s="189" t="s">
        <v>1672</v>
      </c>
      <c r="L401" s="190" t="s">
        <v>1673</v>
      </c>
    </row>
    <row r="402" spans="1:12">
      <c r="A402" s="42" t="s">
        <v>770</v>
      </c>
      <c r="B402" s="119" t="s">
        <v>801</v>
      </c>
      <c r="C402" s="119" t="s">
        <v>1279</v>
      </c>
      <c r="G402" s="187">
        <v>2</v>
      </c>
      <c r="H402" s="188" t="s">
        <v>1654</v>
      </c>
      <c r="I402" s="193" t="s">
        <v>1655</v>
      </c>
      <c r="J402" s="194" t="s">
        <v>1656</v>
      </c>
      <c r="K402" s="189" t="s">
        <v>1672</v>
      </c>
      <c r="L402" s="190" t="s">
        <v>1673</v>
      </c>
    </row>
    <row r="403" spans="1:12">
      <c r="A403" s="42" t="s">
        <v>771</v>
      </c>
      <c r="B403" s="119" t="s">
        <v>728</v>
      </c>
      <c r="C403" s="119" t="s">
        <v>1281</v>
      </c>
      <c r="D403" s="54" t="s">
        <v>1674</v>
      </c>
      <c r="E403" s="54" t="s">
        <v>1675</v>
      </c>
      <c r="F403" s="54" t="s">
        <v>1534</v>
      </c>
      <c r="G403" s="217">
        <v>2</v>
      </c>
      <c r="H403" s="218" t="s">
        <v>1654</v>
      </c>
      <c r="I403" s="217" t="s">
        <v>1655</v>
      </c>
      <c r="J403" s="218" t="s">
        <v>1656</v>
      </c>
      <c r="K403" s="219" t="s">
        <v>1672</v>
      </c>
      <c r="L403" s="220" t="s">
        <v>1673</v>
      </c>
    </row>
    <row r="404" spans="1:12">
      <c r="A404" s="42" t="s">
        <v>793</v>
      </c>
      <c r="B404" s="119" t="s">
        <v>730</v>
      </c>
      <c r="C404" s="119" t="s">
        <v>1282</v>
      </c>
      <c r="D404" s="38" t="s">
        <v>1677</v>
      </c>
      <c r="E404" s="38" t="s">
        <v>1678</v>
      </c>
      <c r="F404" s="38" t="s">
        <v>1534</v>
      </c>
      <c r="G404" s="187">
        <v>2</v>
      </c>
      <c r="H404" s="188" t="s">
        <v>1654</v>
      </c>
      <c r="I404" s="193" t="s">
        <v>1655</v>
      </c>
      <c r="J404" s="194" t="s">
        <v>1656</v>
      </c>
      <c r="K404" s="189" t="s">
        <v>1672</v>
      </c>
      <c r="L404" s="190" t="s">
        <v>1673</v>
      </c>
    </row>
    <row r="405" spans="1:12">
      <c r="A405" s="42" t="s">
        <v>772</v>
      </c>
      <c r="B405" s="119" t="s">
        <v>732</v>
      </c>
      <c r="C405" s="119" t="s">
        <v>1283</v>
      </c>
      <c r="D405" s="38" t="s">
        <v>1683</v>
      </c>
      <c r="E405" s="38" t="s">
        <v>1684</v>
      </c>
      <c r="F405" s="38" t="s">
        <v>1534</v>
      </c>
      <c r="G405" s="187">
        <v>2</v>
      </c>
      <c r="H405" s="188" t="s">
        <v>1654</v>
      </c>
      <c r="I405" s="193" t="s">
        <v>1655</v>
      </c>
      <c r="J405" s="194" t="s">
        <v>1656</v>
      </c>
      <c r="K405" s="189" t="s">
        <v>1672</v>
      </c>
      <c r="L405" s="190" t="s">
        <v>1673</v>
      </c>
    </row>
    <row r="406" spans="1:12">
      <c r="A406" s="42" t="s">
        <v>773</v>
      </c>
      <c r="B406" s="119" t="s">
        <v>734</v>
      </c>
      <c r="C406" s="119" t="s">
        <v>1284</v>
      </c>
      <c r="G406" s="187">
        <v>2</v>
      </c>
      <c r="H406" s="188" t="s">
        <v>1654</v>
      </c>
      <c r="I406" s="193" t="s">
        <v>1655</v>
      </c>
      <c r="J406" s="194" t="s">
        <v>1656</v>
      </c>
      <c r="K406" s="189" t="s">
        <v>1672</v>
      </c>
      <c r="L406" s="190" t="s">
        <v>1673</v>
      </c>
    </row>
    <row r="407" spans="1:12">
      <c r="A407" s="42" t="s">
        <v>774</v>
      </c>
      <c r="B407" s="119" t="s">
        <v>736</v>
      </c>
      <c r="C407" s="119" t="s">
        <v>1285</v>
      </c>
      <c r="D407" s="38" t="s">
        <v>1679</v>
      </c>
      <c r="E407" s="38" t="s">
        <v>1680</v>
      </c>
      <c r="F407" s="38" t="s">
        <v>1534</v>
      </c>
      <c r="G407" s="187">
        <v>2</v>
      </c>
      <c r="H407" s="188" t="s">
        <v>1654</v>
      </c>
      <c r="I407" s="193" t="s">
        <v>1655</v>
      </c>
      <c r="J407" s="194" t="s">
        <v>1656</v>
      </c>
      <c r="K407" s="189" t="s">
        <v>1672</v>
      </c>
      <c r="L407" s="190" t="s">
        <v>1673</v>
      </c>
    </row>
    <row r="408" spans="1:12">
      <c r="A408" s="42" t="s">
        <v>775</v>
      </c>
      <c r="B408" s="119" t="s">
        <v>738</v>
      </c>
      <c r="C408" s="119" t="s">
        <v>1286</v>
      </c>
      <c r="G408" s="187">
        <v>2</v>
      </c>
      <c r="H408" s="188" t="s">
        <v>1654</v>
      </c>
      <c r="I408" s="193" t="s">
        <v>1655</v>
      </c>
      <c r="J408" s="194" t="s">
        <v>1656</v>
      </c>
      <c r="K408" s="189" t="s">
        <v>1672</v>
      </c>
      <c r="L408" s="190" t="s">
        <v>1673</v>
      </c>
    </row>
    <row r="409" spans="1:12">
      <c r="A409" s="42" t="s">
        <v>776</v>
      </c>
      <c r="B409" s="119" t="s">
        <v>740</v>
      </c>
      <c r="C409" s="119" t="s">
        <v>1287</v>
      </c>
      <c r="G409" s="187">
        <v>2</v>
      </c>
      <c r="H409" s="188" t="s">
        <v>1654</v>
      </c>
      <c r="I409" s="193" t="s">
        <v>1655</v>
      </c>
      <c r="J409" s="194" t="s">
        <v>1656</v>
      </c>
      <c r="K409" s="189" t="s">
        <v>1672</v>
      </c>
      <c r="L409" s="190" t="s">
        <v>1673</v>
      </c>
    </row>
    <row r="410" spans="1:12">
      <c r="A410" s="42" t="s">
        <v>777</v>
      </c>
      <c r="B410" s="119" t="s">
        <v>742</v>
      </c>
      <c r="C410" s="119" t="s">
        <v>1288</v>
      </c>
      <c r="D410" s="54" t="s">
        <v>1681</v>
      </c>
      <c r="E410" s="54" t="s">
        <v>1682</v>
      </c>
      <c r="F410" s="54" t="s">
        <v>1534</v>
      </c>
      <c r="G410" s="217">
        <v>2</v>
      </c>
      <c r="H410" s="218" t="s">
        <v>1654</v>
      </c>
      <c r="I410" s="217" t="s">
        <v>1655</v>
      </c>
      <c r="J410" s="218" t="s">
        <v>1656</v>
      </c>
      <c r="K410" s="219" t="s">
        <v>1672</v>
      </c>
      <c r="L410" s="220" t="s">
        <v>1673</v>
      </c>
    </row>
    <row r="411" spans="1:12">
      <c r="A411" s="42" t="s">
        <v>778</v>
      </c>
      <c r="B411" s="119" t="s">
        <v>744</v>
      </c>
      <c r="C411" s="119" t="s">
        <v>1289</v>
      </c>
      <c r="G411" s="187">
        <v>2</v>
      </c>
      <c r="H411" s="188" t="s">
        <v>1654</v>
      </c>
      <c r="I411" s="193" t="s">
        <v>1655</v>
      </c>
      <c r="J411" s="194" t="s">
        <v>1656</v>
      </c>
      <c r="K411" s="189" t="s">
        <v>1672</v>
      </c>
      <c r="L411" s="190" t="s">
        <v>1673</v>
      </c>
    </row>
    <row r="412" spans="1:12">
      <c r="A412" s="42" t="s">
        <v>779</v>
      </c>
      <c r="B412" s="119" t="s">
        <v>748</v>
      </c>
      <c r="C412" s="119" t="s">
        <v>1290</v>
      </c>
      <c r="G412" s="187">
        <v>2</v>
      </c>
      <c r="H412" s="188" t="s">
        <v>1654</v>
      </c>
      <c r="I412" s="193" t="s">
        <v>1655</v>
      </c>
      <c r="J412" s="194" t="s">
        <v>1656</v>
      </c>
      <c r="K412" s="189" t="s">
        <v>1672</v>
      </c>
      <c r="L412" s="190" t="s">
        <v>1673</v>
      </c>
    </row>
    <row r="413" spans="1:12">
      <c r="A413" s="42" t="s">
        <v>1318</v>
      </c>
      <c r="B413" s="119" t="s">
        <v>750</v>
      </c>
      <c r="C413" s="119" t="s">
        <v>1291</v>
      </c>
      <c r="D413" s="54" t="s">
        <v>1683</v>
      </c>
      <c r="E413" s="54" t="s">
        <v>1684</v>
      </c>
      <c r="F413" s="54" t="s">
        <v>1534</v>
      </c>
      <c r="G413" s="217">
        <v>2</v>
      </c>
      <c r="H413" s="218" t="s">
        <v>1654</v>
      </c>
      <c r="I413" s="217" t="s">
        <v>1655</v>
      </c>
      <c r="J413" s="218" t="s">
        <v>1656</v>
      </c>
      <c r="K413" s="219" t="s">
        <v>1672</v>
      </c>
      <c r="L413" s="220" t="s">
        <v>1673</v>
      </c>
    </row>
    <row r="414" spans="1:12">
      <c r="A414" s="42" t="s">
        <v>780</v>
      </c>
      <c r="B414" s="119" t="s">
        <v>752</v>
      </c>
      <c r="C414" s="119" t="s">
        <v>1292</v>
      </c>
      <c r="D414" s="54" t="s">
        <v>1670</v>
      </c>
      <c r="E414" s="54" t="s">
        <v>1671</v>
      </c>
      <c r="F414" s="54" t="s">
        <v>1534</v>
      </c>
      <c r="G414" s="217">
        <v>2</v>
      </c>
      <c r="H414" s="218" t="s">
        <v>1654</v>
      </c>
      <c r="I414" s="217" t="s">
        <v>1655</v>
      </c>
      <c r="J414" s="218" t="s">
        <v>1656</v>
      </c>
      <c r="K414" s="219" t="s">
        <v>1672</v>
      </c>
      <c r="L414" s="220" t="s">
        <v>1673</v>
      </c>
    </row>
    <row r="415" spans="1:12">
      <c r="A415" s="42" t="s">
        <v>781</v>
      </c>
      <c r="B415" s="119" t="s">
        <v>754</v>
      </c>
      <c r="C415" s="119" t="s">
        <v>1293</v>
      </c>
      <c r="D415" s="38" t="s">
        <v>1685</v>
      </c>
      <c r="E415" s="38" t="s">
        <v>1686</v>
      </c>
      <c r="F415" s="38" t="s">
        <v>1534</v>
      </c>
      <c r="G415" s="187">
        <v>2</v>
      </c>
      <c r="H415" s="188" t="s">
        <v>1654</v>
      </c>
      <c r="I415" s="193" t="s">
        <v>1655</v>
      </c>
      <c r="J415" s="194" t="s">
        <v>1656</v>
      </c>
      <c r="K415" s="189" t="s">
        <v>1672</v>
      </c>
      <c r="L415" s="190" t="s">
        <v>1673</v>
      </c>
    </row>
    <row r="416" spans="1:12">
      <c r="A416" s="42" t="s">
        <v>782</v>
      </c>
      <c r="B416" s="119" t="s">
        <v>758</v>
      </c>
      <c r="C416" s="119" t="s">
        <v>1294</v>
      </c>
      <c r="D416" s="54" t="s">
        <v>1679</v>
      </c>
      <c r="E416" s="54" t="s">
        <v>1680</v>
      </c>
      <c r="F416" s="54" t="s">
        <v>1534</v>
      </c>
      <c r="G416" s="217">
        <v>2</v>
      </c>
      <c r="H416" s="218" t="s">
        <v>1654</v>
      </c>
      <c r="I416" s="217" t="s">
        <v>1655</v>
      </c>
      <c r="J416" s="218" t="s">
        <v>1656</v>
      </c>
      <c r="K416" s="219" t="s">
        <v>1672</v>
      </c>
      <c r="L416" s="220" t="s">
        <v>1673</v>
      </c>
    </row>
    <row r="417" spans="1:12">
      <c r="A417" s="42" t="s">
        <v>783</v>
      </c>
      <c r="B417" s="119" t="s">
        <v>723</v>
      </c>
      <c r="C417" s="119" t="s">
        <v>1295</v>
      </c>
      <c r="D417" s="54" t="s">
        <v>1677</v>
      </c>
      <c r="E417" s="54" t="s">
        <v>1678</v>
      </c>
      <c r="F417" s="54" t="s">
        <v>1534</v>
      </c>
      <c r="G417" s="217">
        <v>2</v>
      </c>
      <c r="H417" s="218" t="s">
        <v>1654</v>
      </c>
      <c r="I417" s="217" t="s">
        <v>1655</v>
      </c>
      <c r="J417" s="218" t="s">
        <v>1656</v>
      </c>
      <c r="K417" s="219" t="s">
        <v>1672</v>
      </c>
      <c r="L417" s="220" t="s">
        <v>1673</v>
      </c>
    </row>
    <row r="418" spans="1:12">
      <c r="B418" s="119"/>
      <c r="C418" s="119"/>
    </row>
    <row r="419" spans="1:12">
      <c r="B419" s="119"/>
      <c r="C419" s="119"/>
    </row>
    <row r="420" spans="1:12">
      <c r="B420" s="119"/>
      <c r="C420" s="119"/>
    </row>
    <row r="421" spans="1:12">
      <c r="B421" s="119"/>
      <c r="C421" s="119"/>
    </row>
    <row r="422" spans="1:12">
      <c r="B422" s="119"/>
      <c r="C422" s="119"/>
    </row>
    <row r="423" spans="1:12">
      <c r="B423" s="119"/>
      <c r="C423" s="119"/>
    </row>
    <row r="424" spans="1:12">
      <c r="B424" s="119"/>
      <c r="C424" s="119"/>
    </row>
    <row r="425" spans="1:12">
      <c r="B425" s="119"/>
      <c r="C425" s="119"/>
    </row>
    <row r="426" spans="1:12">
      <c r="B426" s="119"/>
      <c r="C426" s="119"/>
    </row>
    <row r="427" spans="1:12">
      <c r="B427" s="119"/>
      <c r="C427" s="119"/>
    </row>
    <row r="428" spans="1:12">
      <c r="B428" s="119"/>
      <c r="C428" s="119"/>
    </row>
    <row r="429" spans="1:12">
      <c r="B429" s="119"/>
      <c r="C429" s="119"/>
    </row>
    <row r="430" spans="1:12">
      <c r="B430" s="119"/>
      <c r="C430" s="119"/>
    </row>
    <row r="431" spans="1:12">
      <c r="B431" s="119"/>
      <c r="C431" s="119"/>
    </row>
    <row r="432" spans="1:12">
      <c r="B432" s="119"/>
      <c r="C432" s="119"/>
    </row>
    <row r="433" spans="2:3">
      <c r="B433" s="119"/>
      <c r="C433" s="119"/>
    </row>
    <row r="434" spans="2:3">
      <c r="B434" s="119"/>
      <c r="C434" s="119"/>
    </row>
    <row r="435" spans="2:3">
      <c r="B435" s="119"/>
      <c r="C435" s="119"/>
    </row>
    <row r="436" spans="2:3">
      <c r="B436" s="119"/>
      <c r="C436" s="119"/>
    </row>
  </sheetData>
  <mergeCells count="2">
    <mergeCell ref="D8:I9"/>
    <mergeCell ref="I11:J1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Readme</vt:lpstr>
      <vt:lpstr>density</vt:lpstr>
      <vt:lpstr>potential</vt:lpstr>
      <vt:lpstr>poor</vt:lpstr>
      <vt:lpstr>average</vt:lpstr>
      <vt:lpstr>rich</vt:lpstr>
      <vt:lpstr>wealthy</vt:lpstr>
      <vt:lpstr>classification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hobsot</dc:creator>
  <cp:lastModifiedBy>Danny Dorling</cp:lastModifiedBy>
  <dcterms:created xsi:type="dcterms:W3CDTF">2012-11-07T10:13:53Z</dcterms:created>
  <dcterms:modified xsi:type="dcterms:W3CDTF">2016-03-13T22:09:22Z</dcterms:modified>
</cp:coreProperties>
</file>